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autoCompressPictures="0"/>
  <mc:AlternateContent xmlns:mc="http://schemas.openxmlformats.org/markup-compatibility/2006">
    <mc:Choice Requires="x15">
      <x15ac:absPath xmlns:x15ac="http://schemas.microsoft.com/office/spreadsheetml/2010/11/ac" url="C:\Users\Manabu\Documents\アジア長期経済統計\農業\締切190908\"/>
    </mc:Choice>
  </mc:AlternateContent>
  <xr:revisionPtr revIDLastSave="0" documentId="13_ncr:1_{F4EB6182-8318-41CA-8DB8-732E00102B79}" xr6:coauthVersionLast="44" xr6:coauthVersionMax="44" xr10:uidLastSave="{00000000-0000-0000-0000-000000000000}"/>
  <bookViews>
    <workbookView xWindow="-120" yWindow="-120" windowWidth="29040" windowHeight="15840" xr2:uid="{00000000-000D-0000-FFFF-FFFF00000000}"/>
  </bookViews>
  <sheets>
    <sheet name="App.Table 5.1" sheetId="9" r:id="rId1"/>
    <sheet name="App. Table 5.2" sheetId="10" r:id="rId2"/>
    <sheet name="App. Table 5.3" sheetId="11" r:id="rId3"/>
    <sheet name="App. Table 5.4" sheetId="12" r:id="rId4"/>
    <sheet name="App. Table 5.5" sheetId="13" r:id="rId5"/>
    <sheet name="App. Table 5.6" sheetId="14" r:id="rId6"/>
    <sheet name="App. Table 5.7" sheetId="15" r:id="rId7"/>
    <sheet name="App. Table 5.8" sheetId="16" r:id="rId8"/>
    <sheet name="App. Table 5.9" sheetId="17" r:id="rId9"/>
    <sheet name="App. Table 5.10" sheetId="18" r:id="rId10"/>
    <sheet name="App. Table 5.11" sheetId="19" r:id="rId11"/>
    <sheet name="App. Table 5.12" sheetId="20" r:id="rId12"/>
    <sheet name="Stat. Table 5.13" sheetId="21" r:id="rId13"/>
    <sheet name="App. Table 5.14" sheetId="22" r:id="rId14"/>
    <sheet name="App. Table 5.15" sheetId="23" r:id="rId15"/>
    <sheet name="App. Table 5.16" sheetId="24" r:id="rId16"/>
    <sheet name="App. Table 5.17" sheetId="25" r:id="rId1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4" l="1"/>
  <c r="C6" i="14"/>
  <c r="B6" i="14"/>
  <c r="G70" i="17"/>
  <c r="G71" i="17"/>
  <c r="H10" i="13"/>
  <c r="H13" i="13"/>
</calcChain>
</file>

<file path=xl/sharedStrings.xml><?xml version="1.0" encoding="utf-8"?>
<sst xmlns="http://schemas.openxmlformats.org/spreadsheetml/2006/main" count="374" uniqueCount="234">
  <si>
    <t>Spring wheat</t>
  </si>
  <si>
    <t>Buckwheat</t>
  </si>
  <si>
    <t>Wheat</t>
  </si>
  <si>
    <t>Rye</t>
  </si>
  <si>
    <t>Winter Wheat</t>
  </si>
  <si>
    <t>Spring Wheat</t>
  </si>
  <si>
    <t>Winter Rye</t>
  </si>
  <si>
    <t>Spring Rye</t>
  </si>
  <si>
    <t>Oats</t>
  </si>
  <si>
    <t>Barley</t>
  </si>
  <si>
    <t>Emmer</t>
  </si>
  <si>
    <t>Millet</t>
  </si>
  <si>
    <t>Potatoes</t>
  </si>
  <si>
    <t>(new definition)</t>
  </si>
  <si>
    <t>Source:</t>
  </si>
  <si>
    <t>(new difinition)</t>
  </si>
  <si>
    <t>Cattle</t>
  </si>
  <si>
    <t>Pigs</t>
  </si>
  <si>
    <t>Sheep</t>
  </si>
  <si>
    <t>Horses</t>
  </si>
  <si>
    <t>…</t>
  </si>
  <si>
    <t>Agriculture</t>
  </si>
  <si>
    <t>in 1956 prices</t>
  </si>
  <si>
    <t>in 1958 prices</t>
  </si>
  <si>
    <t>in 1965 prices</t>
  </si>
  <si>
    <t>in 1973 prices</t>
  </si>
  <si>
    <t>in 1983 prices</t>
  </si>
  <si>
    <t>Production Index in 1958 prices</t>
  </si>
  <si>
    <t>Production Index in 1965 prices</t>
  </si>
  <si>
    <t>Production Index in 1973 prices</t>
  </si>
  <si>
    <t>Production Index in 1983 prices</t>
  </si>
  <si>
    <t>Excluding unripe corn</t>
  </si>
  <si>
    <t>Revised to clean weight</t>
  </si>
  <si>
    <t>Vegetables</t>
  </si>
  <si>
    <t>Grains</t>
  </si>
  <si>
    <t>Flax fiber</t>
  </si>
  <si>
    <t>Sunflowers</t>
  </si>
  <si>
    <t>Feed crops</t>
  </si>
  <si>
    <t>Fallow land</t>
  </si>
  <si>
    <t>Poultry</t>
  </si>
  <si>
    <t>Reindeer</t>
  </si>
  <si>
    <t>Goats</t>
  </si>
  <si>
    <t>Meat (slaughtered weight)</t>
  </si>
  <si>
    <t>Milk</t>
  </si>
  <si>
    <t>Pork</t>
  </si>
  <si>
    <t>Poultry Meat</t>
  </si>
  <si>
    <t>Number of kolkhozy (including fishing kolkhozy)</t>
  </si>
  <si>
    <t>Number of kolkhoz-participating households</t>
  </si>
  <si>
    <t>Number of kolkhozniki participating in public kolkhoz activity</t>
  </si>
  <si>
    <t>Gross income of kolkhozy</t>
  </si>
  <si>
    <t>Output quantity of grains (weight initially recorded in accounts)</t>
  </si>
  <si>
    <t>Output quantity of meat (all types)</t>
  </si>
  <si>
    <t>Gross income of sovkhozy</t>
  </si>
  <si>
    <t>Only agricultural kolkhozy</t>
  </si>
  <si>
    <t>Clean weight</t>
  </si>
  <si>
    <t>Note including unripe corn</t>
  </si>
  <si>
    <t>in million hectares</t>
  </si>
  <si>
    <t>Farmer-managed</t>
  </si>
  <si>
    <t>(1) 50 Provinces of European Russia</t>
  </si>
  <si>
    <t>Winter wheat</t>
  </si>
  <si>
    <t>Total</t>
  </si>
  <si>
    <t>Winter rye</t>
  </si>
  <si>
    <t>Spring rye</t>
  </si>
  <si>
    <t>Corn</t>
    <phoneticPr fontId="17"/>
  </si>
  <si>
    <t>Total grains</t>
    <phoneticPr fontId="17"/>
  </si>
  <si>
    <t>Bean grains</t>
    <phoneticPr fontId="17"/>
  </si>
  <si>
    <t>Lentils</t>
    <phoneticPr fontId="17"/>
  </si>
  <si>
    <t>Peas</t>
    <phoneticPr fontId="17"/>
  </si>
  <si>
    <t>Total grains</t>
    <phoneticPr fontId="17"/>
  </si>
  <si>
    <t>(New definition)</t>
    <phoneticPr fontId="17"/>
  </si>
  <si>
    <t>Wheat</t>
    <phoneticPr fontId="17"/>
  </si>
  <si>
    <t>Rye</t>
    <phoneticPr fontId="17"/>
  </si>
  <si>
    <t>Total grains</t>
    <phoneticPr fontId="17"/>
  </si>
  <si>
    <t>(2) 72 Provinces of Imperial Russia</t>
  </si>
  <si>
    <t>(3) 90 Provinces of Imperial Russia</t>
  </si>
  <si>
    <t xml:space="preserve">Total </t>
    <phoneticPr fontId="17"/>
  </si>
  <si>
    <t>Total</t>
    <phoneticPr fontId="17"/>
  </si>
  <si>
    <t>Corn</t>
    <phoneticPr fontId="17"/>
  </si>
  <si>
    <t>Grain beans</t>
    <phoneticPr fontId="17"/>
  </si>
  <si>
    <t xml:space="preserve">Total grains, new definition
</t>
    <phoneticPr fontId="17"/>
  </si>
  <si>
    <t>Wheat</t>
    <phoneticPr fontId="17"/>
  </si>
  <si>
    <t>Wheat</t>
    <phoneticPr fontId="17"/>
  </si>
  <si>
    <t>Wheat</t>
    <phoneticPr fontId="17"/>
  </si>
  <si>
    <t>Crops</t>
    <phoneticPr fontId="17"/>
  </si>
  <si>
    <t>Livestock</t>
    <phoneticPr fontId="17"/>
  </si>
  <si>
    <t xml:space="preserve"> prices; 1926/27 prices were used for 1940-44, 1965 prices for 1970-75, 1973 prices for 1975-85, and 1983 prices for</t>
    <phoneticPr fontId="17"/>
  </si>
  <si>
    <t>Gross agricultural output</t>
  </si>
  <si>
    <t>Crop farming</t>
    <phoneticPr fontId="17"/>
  </si>
  <si>
    <t>Total Agriculture</t>
    <phoneticPr fontId="17"/>
  </si>
  <si>
    <t>Total grains (in million tons)</t>
  </si>
  <si>
    <t>Flax fiber (in thousand tons)</t>
  </si>
  <si>
    <t>Sunflowers (in thousand tons)</t>
  </si>
  <si>
    <t>Potatoes (in million tons)</t>
  </si>
  <si>
    <t>Vegetables (in million tons)</t>
  </si>
  <si>
    <t>Fruits, berries and grapes (in thousand tons)</t>
  </si>
  <si>
    <t>Total area sown</t>
  </si>
  <si>
    <t>Fruits, berries and grapes</t>
    <phoneticPr fontId="17"/>
  </si>
  <si>
    <t>Cows (female)</t>
    <phoneticPr fontId="17"/>
  </si>
  <si>
    <t>Sheep and goats</t>
  </si>
  <si>
    <t>Beef and veal</t>
    <phoneticPr fontId="17"/>
  </si>
  <si>
    <t>Mutton and lamb</t>
    <phoneticPr fontId="17"/>
  </si>
  <si>
    <t>Eggs (in billions)</t>
  </si>
  <si>
    <t>Wool (in thousand tons)</t>
  </si>
  <si>
    <t>Number of sovkhozy</t>
  </si>
  <si>
    <t>in thousands, at end of year</t>
  </si>
  <si>
    <t>in millions, at end of year</t>
  </si>
  <si>
    <t>in millions, annual average</t>
  </si>
  <si>
    <t>in billion rubles, nominal prices</t>
  </si>
  <si>
    <t>in million tons</t>
  </si>
  <si>
    <t>slaughtered weight, in million tons</t>
  </si>
  <si>
    <t>at end of year</t>
  </si>
  <si>
    <t>(1) + (3)</t>
  </si>
  <si>
    <t>(in thousands)</t>
  </si>
  <si>
    <t>(%)</t>
  </si>
  <si>
    <t>Average annual female kolkhozniki</t>
  </si>
  <si>
    <t>Whole economy</t>
  </si>
  <si>
    <t xml:space="preserve">Kolkhozniki </t>
    <phoneticPr fontId="17"/>
  </si>
  <si>
    <t>Dweller-managed</t>
  </si>
  <si>
    <t>Agriculture, hunting and forestry</t>
    <phoneticPr fontId="17"/>
  </si>
  <si>
    <t>Average wage for whole economy (1)</t>
    <phoneticPr fontId="17"/>
  </si>
  <si>
    <t>Average wage for agricultural sector (2)</t>
    <phoneticPr fontId="17"/>
  </si>
  <si>
    <t>Average wage for whole economy (3)</t>
    <phoneticPr fontId="17"/>
  </si>
  <si>
    <t>Average wage for agriculture, hunting and forestry sector (4)</t>
    <phoneticPr fontId="17"/>
  </si>
  <si>
    <t>Ratio of (2) to (1) (%)</t>
    <phoneticPr fontId="17"/>
  </si>
  <si>
    <t>Ratio of (4) to (3) (%)</t>
    <phoneticPr fontId="17"/>
  </si>
  <si>
    <r>
      <t xml:space="preserve">Source: </t>
    </r>
    <r>
      <rPr>
        <i/>
        <sz val="11"/>
        <rFont val="Times New Roman"/>
        <family val="1"/>
      </rPr>
      <t>Soviet Statistical Yearbook</t>
    </r>
    <r>
      <rPr>
        <sz val="11"/>
        <rFont val="Times New Roman"/>
        <family val="1"/>
      </rPr>
      <t xml:space="preserve">, 1922-1972 Anniversary edition, p.219; </t>
    </r>
    <r>
      <rPr>
        <i/>
        <sz val="11"/>
        <rFont val="Times New Roman"/>
        <family val="1"/>
      </rPr>
      <t>National Economy of the Soviet</t>
    </r>
    <phoneticPr fontId="17"/>
  </si>
  <si>
    <r>
      <t xml:space="preserve">Source: </t>
    </r>
    <r>
      <rPr>
        <i/>
        <sz val="11"/>
        <rFont val="Times New Roman"/>
        <family val="1"/>
      </rPr>
      <t>Russian Republic Statistical Yearbook</t>
    </r>
    <r>
      <rPr>
        <sz val="11"/>
        <rFont val="Times New Roman"/>
        <family val="1"/>
      </rPr>
      <t>, various issues.</t>
    </r>
    <phoneticPr fontId="17"/>
  </si>
  <si>
    <r>
      <t xml:space="preserve">Source: </t>
    </r>
    <r>
      <rPr>
        <i/>
        <sz val="11"/>
        <color indexed="8"/>
        <rFont val="Times New Roman"/>
        <family val="1"/>
      </rPr>
      <t>Russian Republic Statistical Yearbook</t>
    </r>
    <r>
      <rPr>
        <sz val="11"/>
        <color indexed="8"/>
        <rFont val="Times New Roman"/>
        <family val="1"/>
      </rPr>
      <t xml:space="preserve">, various issues; </t>
    </r>
    <r>
      <rPr>
        <i/>
        <sz val="11"/>
        <color indexed="8"/>
        <rFont val="Times New Roman"/>
        <family val="1"/>
      </rPr>
      <t>Russian Agriculture</t>
    </r>
    <r>
      <rPr>
        <sz val="11"/>
        <color indexed="8"/>
        <rFont val="Times New Roman"/>
        <family val="1"/>
      </rPr>
      <t xml:space="preserve">, 2000 edition, pp.33, 34; </t>
    </r>
    <r>
      <rPr>
        <i/>
        <sz val="11"/>
        <color indexed="8"/>
        <rFont val="Times New Roman"/>
        <family val="1"/>
      </rPr>
      <t>Russian Agriculture</t>
    </r>
    <r>
      <rPr>
        <sz val="11"/>
        <color indexed="8"/>
        <rFont val="Times New Roman"/>
        <family val="1"/>
      </rPr>
      <t>,</t>
    </r>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</si>
  <si>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National Economy of the Soviet Union during the Great Patriotic War</t>
    </r>
    <r>
      <rPr>
        <sz val="11"/>
        <rFont val="Times New Roman"/>
        <family val="1"/>
      </rPr>
      <t xml:space="preserve">, pp.96-98; </t>
    </r>
    <r>
      <rPr>
        <i/>
        <sz val="11"/>
        <rFont val="Times New Roman"/>
        <family val="1"/>
      </rPr>
      <t>Russian Statistical Yearbook</t>
    </r>
    <r>
      <rPr>
        <sz val="11"/>
        <rFont val="Times New Roman"/>
        <family val="1"/>
      </rPr>
      <t>, various issues.</t>
    </r>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</si>
  <si>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National Economy of the Soviet Union during the Great Patriotic War</t>
    </r>
    <r>
      <rPr>
        <sz val="11"/>
        <rFont val="Times New Roman"/>
        <family val="1"/>
      </rPr>
      <t xml:space="preserve">, pp.109-111; </t>
    </r>
    <r>
      <rPr>
        <i/>
        <sz val="11"/>
        <rFont val="Times New Roman"/>
        <family val="1"/>
      </rPr>
      <t>Russian Statistical Yearbook</t>
    </r>
    <r>
      <rPr>
        <sz val="11"/>
        <rFont val="Times New Roman"/>
        <family val="1"/>
      </rPr>
      <t>, various issues.</t>
    </r>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</si>
  <si>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National Economy of the Soviet Union during the Great Patriotic War</t>
    </r>
    <r>
      <rPr>
        <sz val="11"/>
        <rFont val="Times New Roman"/>
        <family val="1"/>
      </rPr>
      <t xml:space="preserve">, pp.113-114; </t>
    </r>
    <r>
      <rPr>
        <i/>
        <sz val="11"/>
        <rFont val="Times New Roman"/>
        <family val="1"/>
      </rPr>
      <t>Russian</t>
    </r>
    <r>
      <rPr>
        <sz val="11"/>
        <rFont val="Times New Roman"/>
        <family val="1"/>
      </rPr>
      <t xml:space="preserve"> </t>
    </r>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</si>
  <si>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National Economy of the Soviet Union during the Great Patriotic War</t>
    </r>
    <r>
      <rPr>
        <sz val="11"/>
        <rFont val="Times New Roman"/>
        <family val="1"/>
      </rPr>
      <t>, pp.134,139.</t>
    </r>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</si>
  <si>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Soviet Labor, 1988 edition</t>
    </r>
    <r>
      <rPr>
        <sz val="11"/>
        <rFont val="Times New Roman"/>
        <family val="1"/>
      </rPr>
      <t xml:space="preserve">, p.76; </t>
    </r>
    <r>
      <rPr>
        <i/>
        <sz val="11"/>
        <rFont val="Times New Roman"/>
        <family val="1"/>
      </rPr>
      <t>Russian Republic Labor,</t>
    </r>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</si>
  <si>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Russian Republic Labor, 1973 edition</t>
    </r>
    <r>
      <rPr>
        <sz val="11"/>
        <rFont val="Times New Roman"/>
        <family val="1"/>
      </rPr>
      <t xml:space="preserve">, pp.126, 159; </t>
    </r>
    <r>
      <rPr>
        <i/>
        <sz val="11"/>
        <rFont val="Times New Roman"/>
        <family val="1"/>
      </rPr>
      <t>Russian Republic Labor</t>
    </r>
    <r>
      <rPr>
        <sz val="11"/>
        <rFont val="Times New Roman"/>
        <family val="1"/>
      </rPr>
      <t>,</t>
    </r>
    <phoneticPr fontId="17"/>
  </si>
  <si>
    <r>
      <t xml:space="preserve"> </t>
    </r>
    <r>
      <rPr>
        <i/>
        <sz val="11"/>
        <rFont val="Times New Roman"/>
        <family val="1"/>
      </rPr>
      <t>1985 edition</t>
    </r>
    <r>
      <rPr>
        <sz val="11"/>
        <rFont val="Times New Roman"/>
        <family val="1"/>
      </rPr>
      <t xml:space="preserve">, pp.36, 37, 150; </t>
    </r>
    <r>
      <rPr>
        <i/>
        <sz val="11"/>
        <rFont val="Times New Roman"/>
        <family val="1"/>
      </rPr>
      <t>Soviet Labor, 1988 edition</t>
    </r>
    <r>
      <rPr>
        <sz val="11"/>
        <rFont val="Times New Roman"/>
        <family val="1"/>
      </rPr>
      <t>, p.108.</t>
    </r>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</si>
  <si>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Russian Republic Labor, 1973 edition</t>
    </r>
    <r>
      <rPr>
        <sz val="11"/>
        <rFont val="Times New Roman"/>
        <family val="1"/>
      </rPr>
      <t xml:space="preserve">, p.253; </t>
    </r>
    <r>
      <rPr>
        <i/>
        <sz val="11"/>
        <rFont val="Times New Roman"/>
        <family val="1"/>
      </rPr>
      <t>Russian Republic Labor,</t>
    </r>
    <r>
      <rPr>
        <sz val="11"/>
        <rFont val="Times New Roman"/>
        <family val="1"/>
      </rPr>
      <t xml:space="preserve"> </t>
    </r>
    <phoneticPr fontId="17"/>
  </si>
  <si>
    <r>
      <rPr>
        <i/>
        <sz val="11"/>
        <color indexed="8"/>
        <rFont val="Times New Roman"/>
        <family val="1"/>
      </rPr>
      <t>1985 edition</t>
    </r>
    <r>
      <rPr>
        <sz val="11"/>
        <color indexed="8"/>
        <rFont val="Times New Roman"/>
        <family val="1"/>
      </rPr>
      <t xml:space="preserve">, pp. 186,199,189,282; </t>
    </r>
    <r>
      <rPr>
        <i/>
        <sz val="11"/>
        <color indexed="8"/>
        <rFont val="Times New Roman"/>
        <family val="1"/>
      </rPr>
      <t>Soviet Labor, 1988 edition</t>
    </r>
    <r>
      <rPr>
        <sz val="11"/>
        <color indexed="8"/>
        <rFont val="Times New Roman"/>
        <family val="1"/>
      </rPr>
      <t>, pp.158,159.</t>
    </r>
    <phoneticPr fontId="17"/>
  </si>
  <si>
    <r>
      <t xml:space="preserve">Source: </t>
    </r>
    <r>
      <rPr>
        <i/>
        <sz val="11"/>
        <rFont val="Times New Roman"/>
        <family val="1"/>
      </rPr>
      <t>Russian Statistical Yearbook</t>
    </r>
    <r>
      <rPr>
        <sz val="11"/>
        <rFont val="Times New Roman"/>
        <family val="1"/>
      </rPr>
      <t>, various issues.</t>
    </r>
    <phoneticPr fontId="17"/>
  </si>
  <si>
    <r>
      <t xml:space="preserve">Source: </t>
    </r>
    <r>
      <rPr>
        <i/>
        <sz val="11"/>
        <rFont val="Times New Roman"/>
        <family val="1"/>
      </rPr>
      <t>Russian Statistical Yearbook</t>
    </r>
    <r>
      <rPr>
        <sz val="11"/>
        <rFont val="Times New Roman"/>
        <family val="1"/>
      </rPr>
      <t xml:space="preserve">, various issues; </t>
    </r>
    <r>
      <rPr>
        <i/>
        <sz val="11"/>
        <rFont val="Times New Roman"/>
        <family val="1"/>
      </rPr>
      <t>Russian Labor and Employment</t>
    </r>
    <r>
      <rPr>
        <sz val="11"/>
        <rFont val="Times New Roman"/>
        <family val="1"/>
      </rPr>
      <t>, 2007 edition, p.187.</t>
    </r>
    <phoneticPr fontId="17"/>
  </si>
  <si>
    <r>
      <t xml:space="preserve">Source: </t>
    </r>
    <r>
      <rPr>
        <i/>
        <sz val="11"/>
        <rFont val="Times New Roman"/>
        <family val="1"/>
      </rPr>
      <t>Russian Statistical Yearbook</t>
    </r>
    <r>
      <rPr>
        <sz val="11"/>
        <rFont val="Times New Roman"/>
        <family val="1"/>
      </rPr>
      <t xml:space="preserve">, various issues; </t>
    </r>
    <r>
      <rPr>
        <i/>
        <sz val="11"/>
        <rFont val="Times New Roman"/>
        <family val="1"/>
      </rPr>
      <t>Russian Labor and Employment</t>
    </r>
    <r>
      <rPr>
        <sz val="11"/>
        <rFont val="Times New Roman"/>
        <family val="1"/>
      </rPr>
      <t>, 2007 edition, p.368.</t>
    </r>
    <phoneticPr fontId="17"/>
  </si>
  <si>
    <t>Peas</t>
    <phoneticPr fontId="17"/>
  </si>
  <si>
    <t>Average annual workers and employees in the agricultural sector (1)</t>
    <phoneticPr fontId="17"/>
  </si>
  <si>
    <r>
      <t xml:space="preserve"> in </t>
    </r>
    <r>
      <rPr>
        <i/>
        <sz val="11"/>
        <rFont val="Times New Roman"/>
        <family val="1"/>
      </rPr>
      <t>Russian Republic Labor, 1985 Edition</t>
    </r>
    <r>
      <rPr>
        <sz val="11"/>
        <rFont val="Times New Roman"/>
        <family val="1"/>
      </rPr>
      <t xml:space="preserve">, but the table uses the 4,832 figure from the 1990 edition of the </t>
    </r>
    <r>
      <rPr>
        <i/>
        <sz val="11"/>
        <rFont val="Times New Roman"/>
        <family val="1"/>
      </rPr>
      <t>Russian Republic</t>
    </r>
    <phoneticPr fontId="17"/>
  </si>
  <si>
    <r>
      <t xml:space="preserve"> </t>
    </r>
    <r>
      <rPr>
        <i/>
        <sz val="11"/>
        <rFont val="Times New Roman"/>
        <family val="1"/>
      </rPr>
      <t>Statistical Yearbook</t>
    </r>
    <r>
      <rPr>
        <sz val="11"/>
        <rFont val="Times New Roman"/>
        <family val="1"/>
      </rPr>
      <t xml:space="preserve">. Since figures for 1981-1983 are not featured in the yearly editions of the </t>
    </r>
    <r>
      <rPr>
        <i/>
        <sz val="11"/>
        <rFont val="Times New Roman"/>
        <family val="1"/>
      </rPr>
      <t>Statistical Yearbook</t>
    </r>
    <r>
      <rPr>
        <sz val="11"/>
        <rFont val="Times New Roman"/>
        <family val="1"/>
      </rPr>
      <t>, figures from</t>
    </r>
    <phoneticPr fontId="17"/>
  </si>
  <si>
    <t>Workers and employees in sovkhozy, intermediary operations enterprises, and other supplementary agricultural enterprises (2)</t>
    <phoneticPr fontId="17"/>
  </si>
  <si>
    <t>Female workers and employees in sovkhozy and other agricultural enterprises</t>
    <phoneticPr fontId="17"/>
  </si>
  <si>
    <t>Workers and employees in sovkhozy and other agricultural enterprises</t>
    <phoneticPr fontId="17"/>
  </si>
  <si>
    <t>Agricultural organizations</t>
    <phoneticPr fontId="17"/>
  </si>
  <si>
    <r>
      <t>Total number of sovkhoz</t>
    </r>
    <r>
      <rPr>
        <sz val="11"/>
        <rFont val="Times New Roman"/>
        <family val="1"/>
      </rPr>
      <t xml:space="preserve"> workforce</t>
    </r>
    <phoneticPr fontId="17"/>
  </si>
  <si>
    <r>
      <t>Number of</t>
    </r>
    <r>
      <rPr>
        <sz val="10.5"/>
        <rFont val="Times New Roman"/>
        <family val="1"/>
      </rPr>
      <t xml:space="preserve"> workforce</t>
    </r>
    <r>
      <rPr>
        <sz val="10.5"/>
        <color indexed="8"/>
        <rFont val="Times New Roman"/>
        <family val="1"/>
      </rPr>
      <t xml:space="preserve"> involved in basic production activities in sovkhozy</t>
    </r>
    <phoneticPr fontId="17"/>
  </si>
  <si>
    <t xml:space="preserve">Area sown </t>
    <phoneticPr fontId="17"/>
  </si>
  <si>
    <t>Area sown with grains excluding unripe corn</t>
    <phoneticPr fontId="17"/>
  </si>
  <si>
    <t>Crop-farming output</t>
    <phoneticPr fontId="17"/>
  </si>
  <si>
    <t>Note: In light of restrictions of the materials, the values were produced as follows: The 1913-70 indices use 1973</t>
    <phoneticPr fontId="17"/>
  </si>
  <si>
    <t>Note: 1956 prices are based on the pricing levels before the redenomination implemented in January 1961. The “Production indices in 19-- prices” columns (6-9) contain indices calculated from gross output values evaluated in 19-- prices, using 1960 values as 100.</t>
    <phoneticPr fontId="17"/>
  </si>
  <si>
    <t>Note: “Kolkhozniki” does not include kolkhozniki working in fishing.</t>
    <phoneticPr fontId="17"/>
  </si>
  <si>
    <t>Note: The unit for “Total grains” until 1882 for (1) 50 Provinces of European Russia (written in red) is thousand chetvert's. Note that the 1883 grains total of 34,973 thousand tons is equivalent to 280,419 thousand chetvert's. See the main text for the meaning of “Total grains (new definition).”</t>
    <phoneticPr fontId="17"/>
  </si>
  <si>
    <r>
      <t xml:space="preserve"> (1) 50 Provinces of European Russia: 1800-13, 1834-1840, 1841-47 use Khromov (1950), pp.434, 436, 438. 1851-82 use Nifontov (1974), pp. 117, 183, 185. 1883-1913 use </t>
    </r>
    <r>
      <rPr>
        <i/>
        <sz val="11"/>
        <rFont val="Times New Roman"/>
        <family val="1"/>
      </rPr>
      <t>Imperial Russia Statistics</t>
    </r>
    <r>
      <rPr>
        <sz val="11"/>
        <rFont val="Times New Roman"/>
        <family val="1"/>
      </rPr>
      <t>, various issues.</t>
    </r>
    <phoneticPr fontId="17"/>
  </si>
  <si>
    <r>
      <t xml:space="preserve"> (2) 72 Provinces of Imperial Russia: </t>
    </r>
    <r>
      <rPr>
        <i/>
        <sz val="11"/>
        <rFont val="Times New Roman"/>
        <family val="1"/>
      </rPr>
      <t>Imperial Russia Statistics</t>
    </r>
    <r>
      <rPr>
        <sz val="11"/>
        <rFont val="Times New Roman"/>
        <family val="1"/>
      </rPr>
      <t>, various issues.</t>
    </r>
    <phoneticPr fontId="17"/>
  </si>
  <si>
    <r>
      <t xml:space="preserve"> (3) 90 Provinces of Imperial Russia: </t>
    </r>
    <r>
      <rPr>
        <i/>
        <sz val="11"/>
        <rFont val="Times New Roman"/>
        <family val="1"/>
      </rPr>
      <t>Imperial Russia Statistics</t>
    </r>
    <r>
      <rPr>
        <sz val="11"/>
        <rFont val="Times New Roman"/>
        <family val="1"/>
      </rPr>
      <t>, various issues.</t>
    </r>
    <phoneticPr fontId="17"/>
  </si>
  <si>
    <r>
      <t xml:space="preserve"> Other years use</t>
    </r>
    <r>
      <rPr>
        <i/>
        <sz val="11"/>
        <color rgb="FF000000"/>
        <rFont val="Times New Roman"/>
        <family val="1"/>
      </rPr>
      <t xml:space="preserve"> Imperial Russia Statistics</t>
    </r>
    <r>
      <rPr>
        <sz val="11"/>
        <color indexed="8"/>
        <rFont val="Times New Roman"/>
        <family val="1"/>
      </rPr>
      <t>, various issues.</t>
    </r>
    <phoneticPr fontId="17"/>
  </si>
  <si>
    <r>
      <t xml:space="preserve">Source: 1872, 1881, and 1892 for (1) 50 Provinces of European Russia use Mitchell, B. R. ed., </t>
    </r>
    <r>
      <rPr>
        <i/>
        <sz val="11"/>
        <color rgb="FF000000"/>
        <rFont val="Times New Roman"/>
        <family val="1"/>
      </rPr>
      <t>International Historical Statistics: Europe 1750-2005</t>
    </r>
    <r>
      <rPr>
        <sz val="11"/>
        <color indexed="8"/>
        <rFont val="Times New Roman"/>
        <family val="1"/>
      </rPr>
      <t xml:space="preserve">, 6th edition, New York,: Palgrave Macmillan, 2007, p.255. </t>
    </r>
    <phoneticPr fontId="17"/>
  </si>
  <si>
    <t xml:space="preserve"> 1985-90; the values were calculated proportionally using overlap years.</t>
    <phoneticPr fontId="17"/>
  </si>
  <si>
    <t>Note: The values for “Total grains, excluding unripe corn” in 1928, 1932, and 1937 are estimates calculated from sown area and the yield rates of Rastiannikov et al (2005, pp.138-142).</t>
    <phoneticPr fontId="17"/>
  </si>
  <si>
    <r>
      <t xml:space="preserve">Note: Figures from 2000 onwards are the new area sown series which acknowledge the 2006 Agricultural Census results, as featured from the 2009 edition of the </t>
    </r>
    <r>
      <rPr>
        <i/>
        <sz val="11"/>
        <rFont val="Times New Roman"/>
        <family val="1"/>
      </rPr>
      <t>Russian Statistical Yearbook</t>
    </r>
    <r>
      <rPr>
        <sz val="11"/>
        <rFont val="Times New Roman"/>
        <family val="1"/>
      </rPr>
      <t>.</t>
    </r>
    <phoneticPr fontId="17"/>
  </si>
  <si>
    <t>Note: From 2000 onwards, values from the new series which acknowledge the 2006 Agricultural Census results are used.</t>
    <phoneticPr fontId="17"/>
  </si>
  <si>
    <r>
      <t xml:space="preserve">Source: </t>
    </r>
    <r>
      <rPr>
        <i/>
        <sz val="11"/>
        <rFont val="Times New Roman"/>
        <family val="1"/>
      </rPr>
      <t>Russian Republic Statistical Yearbook</t>
    </r>
    <r>
      <rPr>
        <sz val="11"/>
        <rFont val="Times New Roman"/>
        <family val="1"/>
      </rPr>
      <t xml:space="preserve">, various issues; </t>
    </r>
    <r>
      <rPr>
        <i/>
        <sz val="11"/>
        <rFont val="Times New Roman"/>
        <family val="1"/>
      </rPr>
      <t>National Economy of the Soviet Union during the Great Patriotic War</t>
    </r>
    <r>
      <rPr>
        <sz val="11"/>
        <rFont val="Times New Roman"/>
        <family val="1"/>
      </rPr>
      <t xml:space="preserve">, pp.119-120; </t>
    </r>
    <r>
      <rPr>
        <i/>
        <sz val="11"/>
        <rFont val="Times New Roman"/>
        <family val="1"/>
      </rPr>
      <t>Russian Statistical Yearbook</t>
    </r>
    <r>
      <rPr>
        <sz val="11"/>
        <rFont val="Times New Roman"/>
        <family val="1"/>
      </rPr>
      <t xml:space="preserve">, various issues; </t>
    </r>
    <phoneticPr fontId="17"/>
  </si>
  <si>
    <r>
      <rPr>
        <i/>
        <sz val="11"/>
        <color rgb="FF000000"/>
        <rFont val="Times New Roman"/>
        <family val="1"/>
      </rPr>
      <t xml:space="preserve"> Russian Agriculture</t>
    </r>
    <r>
      <rPr>
        <sz val="11"/>
        <color indexed="8"/>
        <rFont val="Times New Roman"/>
        <family val="1"/>
      </rPr>
      <t>, 1998 edition, pp.66-68.</t>
    </r>
    <phoneticPr fontId="17"/>
  </si>
  <si>
    <t xml:space="preserve">Note: Excluding 2001 and 2002, values from the new series which acknowledge the 2006 Agricultural Census results are used from 2000 onwards. This </t>
    <phoneticPr fontId="17"/>
  </si>
  <si>
    <t xml:space="preserve"> approach was unavoidable because new series values for 2001 and 2002 are not obtainable.</t>
    <phoneticPr fontId="17"/>
  </si>
  <si>
    <r>
      <rPr>
        <i/>
        <sz val="11"/>
        <color indexed="8"/>
        <rFont val="Times New Roman"/>
        <family val="1"/>
      </rPr>
      <t xml:space="preserve"> Statistical Yearbook</t>
    </r>
    <r>
      <rPr>
        <sz val="11"/>
        <color indexed="8"/>
        <rFont val="Times New Roman"/>
        <family val="1"/>
      </rPr>
      <t>, various issues.</t>
    </r>
    <phoneticPr fontId="17"/>
  </si>
  <si>
    <t>Note: “Kolkhozniki” does not include kolkhozniki engaged in fishing. The “average annual kolkhozniki” number for 1980 is 4,841</t>
    <phoneticPr fontId="17"/>
  </si>
  <si>
    <r>
      <rPr>
        <i/>
        <sz val="11"/>
        <rFont val="Times New Roman"/>
        <family val="1"/>
      </rPr>
      <t xml:space="preserve"> Russian Republic Labor, 1985 Edition</t>
    </r>
    <r>
      <rPr>
        <sz val="11"/>
        <rFont val="Times New Roman"/>
        <family val="1"/>
      </rPr>
      <t xml:space="preserve"> have been used. The “average annual kolkhozniki” number for 1984 is based on the 4.6</t>
    </r>
    <phoneticPr fontId="17"/>
  </si>
  <si>
    <r>
      <t xml:space="preserve"> (million) figure in the 1985 edition of the </t>
    </r>
    <r>
      <rPr>
        <i/>
        <sz val="11"/>
        <rFont val="Times New Roman"/>
        <family val="1"/>
      </rPr>
      <t>Russian Republic Statistical Yearbook</t>
    </r>
    <r>
      <rPr>
        <sz val="11"/>
        <rFont val="Times New Roman"/>
        <family val="1"/>
      </rPr>
      <t>.</t>
    </r>
    <phoneticPr fontId="17"/>
  </si>
  <si>
    <r>
      <rPr>
        <i/>
        <sz val="11"/>
        <rFont val="Times New Roman"/>
        <family val="1"/>
      </rPr>
      <t xml:space="preserve"> 1973 edition</t>
    </r>
    <r>
      <rPr>
        <sz val="11"/>
        <rFont val="Times New Roman"/>
        <family val="1"/>
      </rPr>
      <t xml:space="preserve">, p.159; </t>
    </r>
    <r>
      <rPr>
        <i/>
        <sz val="11"/>
        <rFont val="Times New Roman"/>
        <family val="1"/>
      </rPr>
      <t>Russian Republic Labor, 1985 edition</t>
    </r>
    <r>
      <rPr>
        <sz val="11"/>
        <rFont val="Times New Roman"/>
        <family val="1"/>
      </rPr>
      <t>, pp.23, 29, 30, 147.</t>
    </r>
    <phoneticPr fontId="17"/>
  </si>
  <si>
    <t>Average annual kolkhozniki (3)</t>
    <phoneticPr fontId="17"/>
  </si>
  <si>
    <t>Appendix Table 5.2: Area sown (in million hectares)</t>
    <phoneticPr fontId="17"/>
  </si>
  <si>
    <t>Appendix Table 5.4: Agricultural production indices for the Soviet Union (1913 index = 100)</t>
    <phoneticPr fontId="17"/>
  </si>
  <si>
    <t>Appendix Table 5.5: Gross agricultural output value for the Russian Republic (in billion rubles)</t>
    <phoneticPr fontId="17"/>
  </si>
  <si>
    <t>Appendix Table 5.7: Gross yield of main agricultural crops</t>
    <phoneticPr fontId="17"/>
  </si>
  <si>
    <t>Appendix Table 5.8: Area sown with agricultural crops (in thousand hectares)</t>
    <phoneticPr fontId="17"/>
  </si>
  <si>
    <t>Appendix Table 5.10: Output quantities of livestock produce (in million tons)</t>
    <phoneticPr fontId="17"/>
  </si>
  <si>
    <t>Appendix Table 5.11: Basic indicators for kolkhozy and sovkhozy</t>
    <phoneticPr fontId="17"/>
  </si>
  <si>
    <t>Appendix Table 5.12: Average annual numbers of "workers and employees" and kolkhozniki in the agricultural sector (in thousands)</t>
    <phoneticPr fontId="17"/>
  </si>
  <si>
    <t>Appendix Table 5.15: Structure of agricultural production by form of management (%, nominal prices)</t>
    <phoneticPr fontId="17"/>
  </si>
  <si>
    <t>1800-13 (annual average)</t>
    <phoneticPr fontId="17"/>
  </si>
  <si>
    <t>1834-40 (annual average)</t>
    <phoneticPr fontId="17"/>
  </si>
  <si>
    <t>1841-47 (annual average)</t>
    <phoneticPr fontId="17"/>
  </si>
  <si>
    <t>Appendix Table 5.1: Total yield quantity of agricultural produce, 1800-1913 (in thousand tons)</t>
    <phoneticPr fontId="17"/>
  </si>
  <si>
    <t>Appendix Table 5.3: Livestock animal numbers (50 Provinces of European Russia; in millions; winter time)</t>
    <phoneticPr fontId="17"/>
  </si>
  <si>
    <t xml:space="preserve"> Other years use Mitchell (2007), p.394. See Appendix table 5.2 for the bibliography of Mitchell (2007).</t>
    <phoneticPr fontId="17"/>
  </si>
  <si>
    <r>
      <t xml:space="preserve">Source: 1964 uses </t>
    </r>
    <r>
      <rPr>
        <i/>
        <sz val="11"/>
        <color indexed="8"/>
        <rFont val="Times New Roman"/>
        <family val="1"/>
      </rPr>
      <t>Imperial Russia Statistical Cronicle</t>
    </r>
    <r>
      <rPr>
        <sz val="11"/>
        <color indexed="8"/>
        <rFont val="Times New Roman"/>
        <family val="1"/>
      </rPr>
      <t xml:space="preserve">, 1866 edition, otdel vtoroi, pp. 242-243. </t>
    </r>
    <phoneticPr fontId="17"/>
  </si>
  <si>
    <t>Livestock</t>
    <phoneticPr fontId="17"/>
  </si>
  <si>
    <r>
      <t xml:space="preserve"> </t>
    </r>
    <r>
      <rPr>
        <i/>
        <sz val="11"/>
        <rFont val="Times New Roman"/>
        <family val="1"/>
      </rPr>
      <t>Union during the Great Patriotic War</t>
    </r>
    <r>
      <rPr>
        <sz val="11"/>
        <rFont val="Times New Roman"/>
        <family val="1"/>
      </rPr>
      <t xml:space="preserve">, p.83; </t>
    </r>
    <r>
      <rPr>
        <i/>
        <sz val="11"/>
        <rFont val="Times New Roman"/>
        <family val="1"/>
      </rPr>
      <t>Soviet Agriculture 1988 edition</t>
    </r>
    <r>
      <rPr>
        <sz val="11"/>
        <rFont val="Times New Roman"/>
        <family val="1"/>
      </rPr>
      <t xml:space="preserve">, p.25; </t>
    </r>
    <r>
      <rPr>
        <i/>
        <sz val="11"/>
        <rFont val="Times New Roman"/>
        <family val="1"/>
      </rPr>
      <t>Soviet Statistical</t>
    </r>
    <phoneticPr fontId="17"/>
  </si>
  <si>
    <r>
      <t xml:space="preserve"> </t>
    </r>
    <r>
      <rPr>
        <i/>
        <sz val="11"/>
        <rFont val="Times New Roman"/>
        <family val="1"/>
      </rPr>
      <t>Yearbook</t>
    </r>
    <r>
      <rPr>
        <sz val="11"/>
        <rFont val="Times New Roman"/>
        <family val="1"/>
      </rPr>
      <t>, various issues.</t>
    </r>
    <phoneticPr fontId="17"/>
  </si>
  <si>
    <t>1949-1953 (average)</t>
    <phoneticPr fontId="17"/>
  </si>
  <si>
    <t>1954-1958 (average)</t>
    <phoneticPr fontId="17"/>
  </si>
  <si>
    <t>Appendix Table 5.6: Gross agricultural output indices for the Russian Republic and the Russian Federation (1940 index = 100; 1990 index = 100)</t>
    <phoneticPr fontId="17"/>
  </si>
  <si>
    <t xml:space="preserve">Note: The 1913-1940 indices use 1973 prices, the 1940-1975 indices use 1965 prices, the 1975-1985 indices use 1973 prices, the 1985-1990 indices </t>
    <phoneticPr fontId="17"/>
  </si>
  <si>
    <t xml:space="preserve"> growth rates which do not acknowledge results of the 2006 Agricultural Census; the indices from 2001 onwards were calculated using new</t>
    <phoneticPr fontId="17"/>
  </si>
  <si>
    <r>
      <t xml:space="preserve"> </t>
    </r>
    <r>
      <rPr>
        <i/>
        <sz val="11"/>
        <color indexed="8"/>
        <rFont val="Times New Roman"/>
        <family val="1"/>
      </rPr>
      <t>Hunting and Forestry</t>
    </r>
    <r>
      <rPr>
        <sz val="11"/>
        <color indexed="8"/>
        <rFont val="Times New Roman"/>
        <family val="1"/>
      </rPr>
      <t xml:space="preserve">, 2004 edition, pp.37, 38; </t>
    </r>
    <r>
      <rPr>
        <i/>
        <sz val="11"/>
        <color indexed="8"/>
        <rFont val="Times New Roman"/>
        <family val="1"/>
      </rPr>
      <t>Russian Agriculture, Hunting and Forestry</t>
    </r>
    <r>
      <rPr>
        <sz val="11"/>
        <color indexed="8"/>
        <rFont val="Times New Roman"/>
        <family val="1"/>
      </rPr>
      <t xml:space="preserve">, 2009 edition, pp.50, 51; </t>
    </r>
    <r>
      <rPr>
        <i/>
        <sz val="11"/>
        <color indexed="8"/>
        <rFont val="Times New Roman"/>
        <family val="1"/>
      </rPr>
      <t>Russian</t>
    </r>
    <r>
      <rPr>
        <sz val="11"/>
        <color indexed="8"/>
        <rFont val="Times New Roman"/>
        <family val="1"/>
      </rPr>
      <t xml:space="preserve"> </t>
    </r>
    <r>
      <rPr>
        <i/>
        <sz val="11"/>
        <color rgb="FF000000"/>
        <rFont val="Times New Roman"/>
        <family val="1"/>
      </rPr>
      <t>Agriculture,</t>
    </r>
    <phoneticPr fontId="17"/>
  </si>
  <si>
    <r>
      <t xml:space="preserve"> </t>
    </r>
    <r>
      <rPr>
        <i/>
        <sz val="11"/>
        <color indexed="8"/>
        <rFont val="Times New Roman"/>
        <family val="1"/>
      </rPr>
      <t>Hunting and Forestry</t>
    </r>
    <r>
      <rPr>
        <sz val="11"/>
        <color indexed="8"/>
        <rFont val="Times New Roman"/>
        <family val="1"/>
      </rPr>
      <t>, 2013 edition, pp.54, 55.</t>
    </r>
    <phoneticPr fontId="17"/>
  </si>
  <si>
    <t>1949-1953 (average)</t>
    <phoneticPr fontId="17"/>
  </si>
  <si>
    <t>1954-1958 (average)</t>
    <phoneticPr fontId="17"/>
  </si>
  <si>
    <t>1971-1975 (average)</t>
    <phoneticPr fontId="17"/>
  </si>
  <si>
    <t>1976-1980 (average)</t>
    <phoneticPr fontId="17"/>
  </si>
  <si>
    <t>1981-1985 (average)</t>
    <phoneticPr fontId="17"/>
  </si>
  <si>
    <t>1986-1990 (average)</t>
    <phoneticPr fontId="17"/>
  </si>
  <si>
    <r>
      <t xml:space="preserve"> The yield amounts for fruits, berries and grapes from 2006, published in the 2009 edition of the </t>
    </r>
    <r>
      <rPr>
        <i/>
        <sz val="11"/>
        <rFont val="Times New Roman"/>
        <family val="1"/>
      </rPr>
      <t>Russian Statistical Yearbook</t>
    </r>
    <r>
      <rPr>
        <sz val="11"/>
        <rFont val="Times New Roman"/>
        <family val="1"/>
      </rPr>
      <t>, have become considerably smaller than previously-released values.</t>
    </r>
    <phoneticPr fontId="17"/>
  </si>
  <si>
    <t xml:space="preserve"> This change is probably due to acknowledgement of the results of the 2006 Agricultural Census. Yield amounts for 2006 and 2007 based on the old series are 3,192 and 4,370, respectively.</t>
    <phoneticPr fontId="17"/>
  </si>
  <si>
    <t xml:space="preserve"> use 1983 prices. Values were calculated proportionally using overlap years. The 1990-2000 indices were calculated using old series output </t>
    <phoneticPr fontId="17"/>
  </si>
  <si>
    <t xml:space="preserve"> series output growth rates which do acknowledge the 2006 Census results.</t>
    <phoneticPr fontId="17"/>
  </si>
  <si>
    <t xml:space="preserve"> As explained in the main text, the yield amounts here for 2006 and afterwards show new series values from the 2009 edition onwards.</t>
    <phoneticPr fontId="17"/>
  </si>
  <si>
    <t>Workers and employees in the agricultural sector</t>
    <phoneticPr fontId="17"/>
  </si>
  <si>
    <t>…</t>
    <phoneticPr fontId="17"/>
  </si>
  <si>
    <t>Note:    "…" indicates unknown data.</t>
    <phoneticPr fontId="17"/>
  </si>
  <si>
    <t xml:space="preserve"> This approach was unavoidable because new index values for 2001 and 2002 are not obtainable.</t>
    <phoneticPr fontId="17"/>
  </si>
  <si>
    <t xml:space="preserve"> which acknowledge the 2006 Agricultural Census results are used from 2000 onwards.</t>
    <phoneticPr fontId="17"/>
  </si>
  <si>
    <t xml:space="preserve">Note: “…” indicates unknown data. Excluding 2001 and 2002, values from the new series </t>
    <phoneticPr fontId="17"/>
  </si>
  <si>
    <t xml:space="preserve">Note: On the left of the table above are the old series; on the right are the new series published from the 2006 edition of </t>
    <phoneticPr fontId="17"/>
  </si>
  <si>
    <r>
      <t xml:space="preserve"> the </t>
    </r>
    <r>
      <rPr>
        <i/>
        <sz val="11"/>
        <color rgb="FF000000"/>
        <rFont val="Times New Roman"/>
        <family val="1"/>
      </rPr>
      <t>Russian Statistical Yearbook</t>
    </r>
    <r>
      <rPr>
        <sz val="11"/>
        <color indexed="8"/>
        <rFont val="Times New Roman"/>
        <family val="1"/>
      </rPr>
      <t>, following the shift to the new economic sector classifications. The new series</t>
    </r>
    <phoneticPr fontId="17"/>
  </si>
  <si>
    <t xml:space="preserve"> on the right have the following annotation: “Data for 1995-2006 excludes the Chechen Republic.”</t>
    <phoneticPr fontId="17"/>
  </si>
  <si>
    <t xml:space="preserve">Note: On the left of the table above are the old series; on the right are the new series published from the 2006 edition </t>
    <phoneticPr fontId="17"/>
  </si>
  <si>
    <r>
      <t xml:space="preserve"> of the </t>
    </r>
    <r>
      <rPr>
        <i/>
        <sz val="11"/>
        <color rgb="FF000000"/>
        <rFont val="Times New Roman"/>
        <family val="1"/>
      </rPr>
      <t>Russian Statistical Yearbook</t>
    </r>
    <r>
      <rPr>
        <sz val="11"/>
        <color indexed="8"/>
        <rFont val="Times New Roman"/>
        <family val="1"/>
      </rPr>
      <t>, following the shift to the new economic sector classifications.</t>
    </r>
    <phoneticPr fontId="17"/>
  </si>
  <si>
    <t>Average annual female workers and employees in the agricultural sector</t>
    <phoneticPr fontId="17"/>
  </si>
  <si>
    <t>Appendix Table 5.16: Average annual numbers of employed persons by sector (in thousands)</t>
    <phoneticPr fontId="17"/>
  </si>
  <si>
    <t>Appendix Table 5.17: Average monthly nominal wages accrued in enterprises  and organizations (in thousand rubles until 1997; thereafter in rubles)</t>
    <phoneticPr fontId="17"/>
  </si>
  <si>
    <t>Livestock farming</t>
    <phoneticPr fontId="17"/>
  </si>
  <si>
    <t>Livestock-farming output</t>
    <phoneticPr fontId="17"/>
  </si>
  <si>
    <t>Appendix Table 5.9: Livestock animal numbers (in millions, beginning of year)</t>
    <phoneticPr fontId="17"/>
  </si>
  <si>
    <t>Appendix Table 5.13: Number and percentage share of female workforce in the agricultural sector (%)</t>
    <phoneticPr fontId="17"/>
  </si>
  <si>
    <t>Statistical Table 5.14: Average monthly wages for the whole economy and the agricultural sector of the RSFSR (in rubles)</t>
    <phoneticPr fontId="17"/>
  </si>
  <si>
    <t>Share of employed persons in agriculture (%)</t>
    <phoneticPr fontId="17"/>
  </si>
  <si>
    <t>Share of employed persons in agriculture, hunting and forestry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</si>
</sst>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quot; &quot;"/>
    <numFmt numFmtId="178" formatCode="0.000"/>
    <numFmt numFmtId="179" formatCode="0_);[Red]\(0\)"/>
    <numFmt numFmtId="180" formatCode="0.0_);[Red]\(0.0\)"/>
    <numFmt numFmtId="181" formatCode="#,##0.0;[Red]#,##0.0"/>
    <numFmt numFmtId="182" formatCode="0.0000"/>
    <numFmt numFmtId="183" formatCode="#,##0&quot; &quot;"/>
    <numFmt numFmtId="184" formatCode="#,##0.0_);[Red]\(#,##0.0\)"/>
    <numFmt numFmtId="185" formatCode="#,##0.000;[Red]#,##0.000"/>
    <numFmt numFmtId="186" formatCode="#,##0.000_);[Red]\(#,##0.000\)"/>
  </numFmts>
  <fonts count="28" x14ac:knownFonts="1">
    <font>
      <sz val="12"/>
      <color indexed="8"/>
      <name val="Verdana"/>
      <family val="2"/>
    </font>
    <font>
      <sz val="11"/>
      <color indexed="8"/>
      <name val="ＭＳ Ｐゴシック"/>
      <family val="3"/>
    </font>
    <font>
      <sz val="11"/>
      <color indexed="8"/>
      <name val="Times New Roman"/>
      <family val="1"/>
    </font>
    <font>
      <sz val="11"/>
      <color indexed="8"/>
      <name val="ＭＳ 明朝"/>
      <family val="1"/>
      <charset val="128"/>
    </font>
    <font>
      <sz val="9"/>
      <color indexed="8"/>
      <name val="Times New Roman"/>
      <family val="1"/>
    </font>
    <font>
      <sz val="11"/>
      <color indexed="8"/>
      <name val="ＭＳ Ｐ明朝"/>
      <family val="1"/>
      <charset val="128"/>
    </font>
    <font>
      <sz val="11"/>
      <color indexed="15"/>
      <name val="Times New Roman"/>
      <family val="1"/>
    </font>
    <font>
      <sz val="11"/>
      <color indexed="16"/>
      <name val="ＭＳ Ｐ明朝"/>
      <family val="1"/>
      <charset val="128"/>
    </font>
    <font>
      <sz val="11"/>
      <color indexed="15"/>
      <name val="ＭＳ 明朝"/>
      <family val="1"/>
      <charset val="128"/>
    </font>
    <font>
      <sz val="11"/>
      <color indexed="17"/>
      <name val="Times New Roman"/>
      <family val="1"/>
    </font>
    <font>
      <sz val="11"/>
      <color indexed="16"/>
      <name val="Times New Roman"/>
      <family val="1"/>
    </font>
    <font>
      <sz val="11"/>
      <color indexed="16"/>
      <name val="ＭＳ Ｐゴシック"/>
      <family val="3"/>
      <charset val="128"/>
    </font>
    <font>
      <sz val="11"/>
      <color indexed="18"/>
      <name val="Times New Roman"/>
      <family val="1"/>
    </font>
    <font>
      <sz val="11"/>
      <color indexed="15"/>
      <name val="ＭＳ Ｐ明朝"/>
      <family val="1"/>
      <charset val="128"/>
    </font>
    <font>
      <sz val="8"/>
      <color indexed="8"/>
      <name val="Times New Roman"/>
      <family val="1"/>
    </font>
    <font>
      <sz val="11"/>
      <color indexed="19"/>
      <name val="Times New Roman"/>
      <family val="1"/>
    </font>
    <font>
      <u/>
      <sz val="11"/>
      <color indexed="8"/>
      <name val="Times New Roman"/>
      <family val="1"/>
    </font>
    <font>
      <sz val="6"/>
      <name val="ＭＳ Ｐゴシック"/>
      <family val="3"/>
      <charset val="128"/>
    </font>
    <font>
      <sz val="10"/>
      <color indexed="8"/>
      <name val="Times New Roman"/>
      <family val="1"/>
    </font>
    <font>
      <sz val="10.5"/>
      <color indexed="8"/>
      <name val="Times New Roman"/>
      <family val="1"/>
    </font>
    <font>
      <sz val="11"/>
      <name val="Times New Roman"/>
      <family val="1"/>
    </font>
    <font>
      <sz val="10.7"/>
      <color indexed="8"/>
      <name val="Times New Roman"/>
      <family val="1"/>
    </font>
    <font>
      <i/>
      <sz val="11"/>
      <color indexed="8"/>
      <name val="Times New Roman"/>
      <family val="1"/>
    </font>
    <font>
      <i/>
      <sz val="11"/>
      <name val="Times New Roman"/>
      <family val="1"/>
    </font>
    <font>
      <sz val="10.5"/>
      <name val="Times New Roman"/>
      <family val="1"/>
    </font>
    <font>
      <sz val="11"/>
      <color rgb="FF000000"/>
      <name val="Times New Roman"/>
      <family val="1"/>
    </font>
    <font>
      <i/>
      <sz val="11"/>
      <color rgb="FF000000"/>
      <name val="Times New Roman"/>
      <family val="1"/>
    </font>
    <font>
      <sz val="12"/>
      <color indexed="8"/>
      <name val="Verdana"/>
      <family val="2"/>
    </font>
  </fonts>
  <fills count="3">
    <fill>
      <patternFill patternType="none"/>
    </fill>
    <fill>
      <patternFill patternType="gray125"/>
    </fill>
    <fill>
      <patternFill patternType="solid">
        <fgColor indexed="10"/>
        <bgColor indexed="64"/>
      </patternFill>
    </fill>
  </fills>
  <borders count="101">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medium">
        <color indexed="8"/>
      </bottom>
      <diagonal/>
    </border>
    <border>
      <left/>
      <right/>
      <top/>
      <bottom style="medium">
        <color indexed="8"/>
      </bottom>
      <diagonal/>
    </border>
    <border>
      <left/>
      <right style="thin">
        <color indexed="9"/>
      </right>
      <top/>
      <bottom style="medium">
        <color indexed="8"/>
      </bottom>
      <diagonal/>
    </border>
    <border>
      <left style="thin">
        <color indexed="9"/>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9"/>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9"/>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9"/>
      </right>
      <top style="thin">
        <color indexed="8"/>
      </top>
      <bottom/>
      <diagonal/>
    </border>
    <border>
      <left style="thin">
        <color indexed="9"/>
      </left>
      <right style="thin">
        <color indexed="8"/>
      </right>
      <top/>
      <bottom/>
      <diagonal/>
    </border>
    <border>
      <left style="thin">
        <color indexed="8"/>
      </left>
      <right/>
      <top/>
      <bottom/>
      <diagonal/>
    </border>
    <border>
      <left/>
      <right style="thin">
        <color indexed="8"/>
      </right>
      <top/>
      <bottom/>
      <diagonal/>
    </border>
    <border>
      <left style="thin">
        <color indexed="9"/>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9"/>
      </left>
      <right/>
      <top style="medium">
        <color indexed="8"/>
      </top>
      <bottom/>
      <diagonal/>
    </border>
    <border>
      <left/>
      <right style="thin">
        <color indexed="9"/>
      </right>
      <top style="medium">
        <color indexed="8"/>
      </top>
      <bottom/>
      <diagonal/>
    </border>
    <border>
      <left/>
      <right/>
      <top/>
      <bottom style="thin">
        <color indexed="9"/>
      </bottom>
      <diagonal/>
    </border>
    <border>
      <left/>
      <right style="thin">
        <color indexed="9"/>
      </right>
      <top/>
      <bottom style="thin">
        <color indexed="9"/>
      </bottom>
      <diagonal/>
    </border>
    <border>
      <left/>
      <right style="hair">
        <color indexed="8"/>
      </right>
      <top style="thin">
        <color indexed="8"/>
      </top>
      <bottom/>
      <diagonal/>
    </border>
    <border>
      <left style="hair">
        <color indexed="8"/>
      </left>
      <right/>
      <top style="thin">
        <color indexed="8"/>
      </top>
      <bottom/>
      <diagonal/>
    </border>
    <border>
      <left/>
      <right style="hair">
        <color indexed="8"/>
      </right>
      <top/>
      <bottom/>
      <diagonal/>
    </border>
    <border>
      <left style="hair">
        <color indexed="8"/>
      </left>
      <right/>
      <top/>
      <bottom/>
      <diagonal/>
    </border>
    <border>
      <left/>
      <right style="hair">
        <color indexed="8"/>
      </right>
      <top/>
      <bottom style="medium">
        <color indexed="8"/>
      </bottom>
      <diagonal/>
    </border>
    <border>
      <left style="hair">
        <color indexed="8"/>
      </left>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9"/>
      </right>
      <top style="medium">
        <color indexed="8"/>
      </top>
      <bottom style="thin">
        <color indexed="8"/>
      </bottom>
      <diagonal/>
    </border>
    <border>
      <left style="thin">
        <color indexed="9"/>
      </left>
      <right/>
      <top/>
      <bottom style="thin">
        <color indexed="9"/>
      </bottom>
      <diagonal/>
    </border>
    <border>
      <left style="thin">
        <color indexed="8"/>
      </left>
      <right/>
      <top/>
      <bottom style="hair">
        <color indexed="8"/>
      </bottom>
      <diagonal/>
    </border>
    <border>
      <left/>
      <right/>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style="hair">
        <color indexed="8"/>
      </right>
      <top style="thin">
        <color indexed="8"/>
      </top>
      <bottom/>
      <diagonal/>
    </border>
    <border>
      <left style="hair">
        <color indexed="8"/>
      </left>
      <right style="hair">
        <color indexed="8"/>
      </right>
      <top/>
      <bottom/>
      <diagonal/>
    </border>
    <border>
      <left style="hair">
        <color indexed="8"/>
      </left>
      <right style="hair">
        <color indexed="8"/>
      </right>
      <top/>
      <bottom style="medium">
        <color indexed="8"/>
      </bottom>
      <diagonal/>
    </border>
    <border>
      <left style="hair">
        <color indexed="8"/>
      </left>
      <right style="thin">
        <color indexed="9"/>
      </right>
      <top style="thin">
        <color indexed="8"/>
      </top>
      <bottom/>
      <diagonal/>
    </border>
    <border>
      <left style="hair">
        <color indexed="8"/>
      </left>
      <right/>
      <top/>
      <bottom style="thin">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thin">
        <color indexed="9"/>
      </left>
      <right/>
      <top/>
      <bottom style="thin">
        <color indexed="8"/>
      </bottom>
      <diagonal/>
    </border>
    <border>
      <left/>
      <right/>
      <top style="thin">
        <color indexed="8"/>
      </top>
      <bottom style="hair">
        <color indexed="8"/>
      </bottom>
      <diagonal/>
    </border>
    <border>
      <left/>
      <right style="thin">
        <color indexed="9"/>
      </right>
      <top style="thin">
        <color indexed="8"/>
      </top>
      <bottom style="hair">
        <color indexed="8"/>
      </bottom>
      <diagonal/>
    </border>
    <border>
      <left style="thin">
        <color indexed="8"/>
      </left>
      <right style="hair">
        <color indexed="8"/>
      </right>
      <top style="thin">
        <color indexed="8"/>
      </top>
      <bottom/>
      <diagonal/>
    </border>
    <border>
      <left style="thin">
        <color indexed="8"/>
      </left>
      <right style="hair">
        <color indexed="8"/>
      </right>
      <top/>
      <bottom/>
      <diagonal/>
    </border>
    <border>
      <left style="thin">
        <color indexed="8"/>
      </left>
      <right style="hair">
        <color indexed="8"/>
      </right>
      <top/>
      <bottom style="medium">
        <color indexed="8"/>
      </bottom>
      <diagonal/>
    </border>
    <border>
      <left style="thin">
        <color indexed="9"/>
      </left>
      <right style="thin">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thin">
        <color indexed="9"/>
      </left>
      <right style="thin">
        <color indexed="8"/>
      </right>
      <top style="hair">
        <color indexed="8"/>
      </top>
      <bottom/>
      <diagonal/>
    </border>
    <border>
      <left/>
      <right style="hair">
        <color indexed="8"/>
      </right>
      <top style="hair">
        <color indexed="8"/>
      </top>
      <bottom/>
      <diagonal/>
    </border>
    <border>
      <left style="hair">
        <color indexed="8"/>
      </left>
      <right/>
      <top style="hair">
        <color indexed="8"/>
      </top>
      <bottom/>
      <diagonal/>
    </border>
    <border>
      <left style="thin">
        <color indexed="9"/>
      </left>
      <right/>
      <top style="thin">
        <color indexed="8"/>
      </top>
      <bottom style="thin">
        <color indexed="8"/>
      </bottom>
      <diagonal/>
    </border>
    <border>
      <left/>
      <right/>
      <top style="thin">
        <color indexed="8"/>
      </top>
      <bottom style="thin">
        <color indexed="8"/>
      </bottom>
      <diagonal/>
    </border>
    <border>
      <left/>
      <right style="hair">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hair">
        <color indexed="8"/>
      </top>
      <bottom/>
      <diagonal/>
    </border>
    <border>
      <left/>
      <right style="hair">
        <color indexed="8"/>
      </right>
      <top style="medium">
        <color indexed="8"/>
      </top>
      <bottom style="thin">
        <color indexed="8"/>
      </bottom>
      <diagonal/>
    </border>
    <border>
      <left style="hair">
        <color indexed="8"/>
      </left>
      <right/>
      <top style="medium">
        <color indexed="8"/>
      </top>
      <bottom style="thin">
        <color indexed="8"/>
      </bottom>
      <diagonal/>
    </border>
    <border>
      <left style="hair">
        <color indexed="8"/>
      </left>
      <right style="thin">
        <color indexed="9"/>
      </right>
      <top/>
      <bottom/>
      <diagonal/>
    </border>
    <border>
      <left style="hair">
        <color indexed="8"/>
      </left>
      <right style="thin">
        <color indexed="9"/>
      </right>
      <top/>
      <bottom style="medium">
        <color indexed="8"/>
      </bottom>
      <diagonal/>
    </border>
    <border>
      <left style="thin">
        <color indexed="8"/>
      </left>
      <right style="hair">
        <color indexed="8"/>
      </right>
      <top/>
      <bottom style="thin">
        <color indexed="8"/>
      </bottom>
      <diagonal/>
    </border>
    <border>
      <left style="hair">
        <color indexed="8"/>
      </left>
      <right style="thin">
        <color indexed="9"/>
      </right>
      <top/>
      <bottom style="thin">
        <color indexed="8"/>
      </bottom>
      <diagonal/>
    </border>
    <border>
      <left/>
      <right style="hair">
        <color indexed="64"/>
      </right>
      <top style="thin">
        <color indexed="8"/>
      </top>
      <bottom/>
      <diagonal/>
    </border>
    <border>
      <left/>
      <right style="hair">
        <color indexed="64"/>
      </right>
      <top/>
      <bottom/>
      <diagonal/>
    </border>
    <border>
      <left style="hair">
        <color indexed="64"/>
      </left>
      <right style="hair">
        <color indexed="64"/>
      </right>
      <top style="thin">
        <color indexed="8"/>
      </top>
      <bottom/>
      <diagonal/>
    </border>
    <border>
      <left style="hair">
        <color indexed="64"/>
      </left>
      <right style="hair">
        <color indexed="64"/>
      </right>
      <top/>
      <bottom/>
      <diagonal/>
    </border>
    <border>
      <left/>
      <right style="thin">
        <color indexed="9"/>
      </right>
      <top/>
      <bottom style="thin">
        <color indexed="8"/>
      </bottom>
      <diagonal/>
    </border>
    <border>
      <left/>
      <right/>
      <top/>
      <bottom style="thin">
        <color indexed="64"/>
      </bottom>
      <diagonal/>
    </border>
    <border>
      <left style="thin">
        <color indexed="9"/>
      </left>
      <right style="thin">
        <color indexed="64"/>
      </right>
      <top style="medium">
        <color indexed="8"/>
      </top>
      <bottom/>
      <diagonal/>
    </border>
    <border>
      <left style="thin">
        <color indexed="9"/>
      </left>
      <right style="thin">
        <color indexed="64"/>
      </right>
      <top/>
      <bottom style="thin">
        <color indexed="8"/>
      </bottom>
      <diagonal/>
    </border>
    <border>
      <left style="thin">
        <color indexed="9"/>
      </left>
      <right style="thin">
        <color indexed="64"/>
      </right>
      <top style="thin">
        <color indexed="8"/>
      </top>
      <bottom/>
      <diagonal/>
    </border>
    <border>
      <left style="thin">
        <color indexed="9"/>
      </left>
      <right style="thin">
        <color indexed="64"/>
      </right>
      <top/>
      <bottom/>
      <diagonal/>
    </border>
    <border>
      <left style="thin">
        <color indexed="9"/>
      </left>
      <right style="thin">
        <color indexed="64"/>
      </right>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thin">
        <color indexed="9"/>
      </right>
      <top style="medium">
        <color indexed="8"/>
      </top>
      <bottom style="thin">
        <color indexed="64"/>
      </bottom>
      <diagonal/>
    </border>
    <border>
      <left style="hair">
        <color indexed="8"/>
      </left>
      <right style="thin">
        <color indexed="64"/>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applyNumberFormat="0" applyFill="0" applyBorder="0" applyProtection="0">
      <alignment vertical="top" wrapText="1"/>
    </xf>
    <xf numFmtId="38" fontId="27" fillId="0" borderId="0" applyFont="0" applyFill="0" applyBorder="0" applyAlignment="0" applyProtection="0">
      <alignment vertical="center"/>
    </xf>
  </cellStyleXfs>
  <cellXfs count="521">
    <xf numFmtId="0" fontId="0" fillId="0" borderId="0" xfId="0" applyAlignment="1"/>
    <xf numFmtId="0" fontId="1" fillId="0" borderId="0" xfId="0" applyFont="1" applyAlignment="1">
      <alignment vertical="center"/>
    </xf>
    <xf numFmtId="0" fontId="2"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 fontId="2" fillId="0" borderId="0" xfId="0" applyNumberFormat="1" applyFont="1" applyAlignment="1">
      <alignment horizontal="center" vertical="center"/>
    </xf>
    <xf numFmtId="0" fontId="2" fillId="0" borderId="15" xfId="0" applyFont="1" applyBorder="1" applyAlignment="1">
      <alignment horizontal="center" vertical="center"/>
    </xf>
    <xf numFmtId="0" fontId="2" fillId="2" borderId="17" xfId="0" applyFont="1" applyFill="1" applyBorder="1" applyAlignment="1">
      <alignment horizontal="center" vertical="center"/>
    </xf>
    <xf numFmtId="176" fontId="2" fillId="0" borderId="18" xfId="0" applyNumberFormat="1" applyFont="1" applyBorder="1" applyAlignment="1">
      <alignment horizontal="right" vertical="center"/>
    </xf>
    <xf numFmtId="176" fontId="2" fillId="0" borderId="19" xfId="0" applyNumberFormat="1" applyFont="1" applyBorder="1" applyAlignment="1">
      <alignment horizontal="right" vertical="center"/>
    </xf>
    <xf numFmtId="1" fontId="2" fillId="0" borderId="19" xfId="0" applyNumberFormat="1" applyFont="1" applyBorder="1" applyAlignment="1">
      <alignment horizontal="right" vertical="center"/>
    </xf>
    <xf numFmtId="176" fontId="2" fillId="0" borderId="0" xfId="0" applyNumberFormat="1" applyFont="1" applyAlignment="1">
      <alignment vertical="center"/>
    </xf>
    <xf numFmtId="0" fontId="2" fillId="2" borderId="20" xfId="0" applyFont="1" applyFill="1" applyBorder="1" applyAlignment="1">
      <alignment horizontal="center" vertical="center"/>
    </xf>
    <xf numFmtId="176" fontId="2" fillId="0" borderId="21" xfId="0" applyNumberFormat="1" applyFont="1" applyBorder="1" applyAlignment="1">
      <alignment horizontal="right" vertical="center"/>
    </xf>
    <xf numFmtId="0" fontId="2" fillId="2" borderId="22" xfId="0" applyFont="1" applyFill="1" applyBorder="1" applyAlignment="1">
      <alignment horizontal="center" vertical="center"/>
    </xf>
    <xf numFmtId="176" fontId="2" fillId="0" borderId="23" xfId="0" applyNumberFormat="1" applyFont="1" applyBorder="1" applyAlignment="1">
      <alignment horizontal="right" vertical="center"/>
    </xf>
    <xf numFmtId="176" fontId="2" fillId="0" borderId="0" xfId="0" applyNumberFormat="1" applyFont="1" applyAlignment="1">
      <alignment horizontal="right" vertical="center"/>
    </xf>
    <xf numFmtId="1" fontId="2" fillId="0" borderId="0" xfId="0" applyNumberFormat="1" applyFont="1" applyAlignment="1">
      <alignment horizontal="right" vertical="center"/>
    </xf>
    <xf numFmtId="0" fontId="2" fillId="2" borderId="24" xfId="0" applyFont="1" applyFill="1" applyBorder="1" applyAlignment="1">
      <alignment horizontal="center" vertical="center"/>
    </xf>
    <xf numFmtId="176" fontId="2" fillId="0" borderId="5" xfId="0" applyNumberFormat="1" applyFont="1" applyBorder="1" applyAlignment="1">
      <alignment horizontal="right" vertical="center"/>
    </xf>
    <xf numFmtId="0" fontId="2" fillId="2" borderId="25" xfId="0" applyFont="1" applyFill="1" applyBorder="1" applyAlignment="1">
      <alignment horizontal="center" vertical="center"/>
    </xf>
    <xf numFmtId="176" fontId="2" fillId="0" borderId="2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2" borderId="27" xfId="0" applyFont="1" applyFill="1" applyBorder="1" applyAlignment="1">
      <alignment horizontal="center" vertical="center"/>
    </xf>
    <xf numFmtId="176" fontId="2" fillId="0" borderId="8" xfId="0" applyNumberFormat="1" applyFont="1" applyBorder="1" applyAlignment="1">
      <alignment horizontal="right" vertical="center"/>
    </xf>
    <xf numFmtId="0" fontId="1" fillId="0" borderId="28" xfId="0" applyFont="1" applyBorder="1" applyAlignment="1">
      <alignment vertical="center"/>
    </xf>
    <xf numFmtId="0" fontId="1" fillId="0" borderId="11"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1" fontId="6" fillId="0" borderId="6" xfId="0" applyNumberFormat="1" applyFont="1" applyBorder="1" applyAlignment="1">
      <alignment vertical="center"/>
    </xf>
    <xf numFmtId="0" fontId="2" fillId="0" borderId="0" xfId="0" applyFont="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1" fillId="0" borderId="41" xfId="0" applyFont="1" applyBorder="1" applyAlignment="1">
      <alignment vertical="center"/>
    </xf>
    <xf numFmtId="0" fontId="2" fillId="0" borderId="23" xfId="0" applyFont="1" applyBorder="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6" fillId="0" borderId="4" xfId="0" applyFont="1" applyBorder="1" applyAlignment="1">
      <alignment vertical="center"/>
    </xf>
    <xf numFmtId="1" fontId="6" fillId="0" borderId="0" xfId="0" applyNumberFormat="1" applyFont="1" applyAlignment="1">
      <alignment vertical="center"/>
    </xf>
    <xf numFmtId="0" fontId="2" fillId="0" borderId="4" xfId="0" applyFont="1" applyBorder="1" applyAlignment="1">
      <alignment vertical="center"/>
    </xf>
    <xf numFmtId="0" fontId="6" fillId="0" borderId="6" xfId="0" applyFont="1" applyBorder="1" applyAlignment="1">
      <alignment vertical="center"/>
    </xf>
    <xf numFmtId="1" fontId="2" fillId="0" borderId="9" xfId="0" applyNumberFormat="1"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 fontId="2" fillId="0" borderId="22" xfId="0" applyNumberFormat="1" applyFont="1" applyBorder="1" applyAlignment="1">
      <alignment vertical="top"/>
    </xf>
    <xf numFmtId="0" fontId="2" fillId="0" borderId="18" xfId="0" applyFont="1" applyBorder="1" applyAlignment="1">
      <alignment horizontal="center" vertical="top"/>
    </xf>
    <xf numFmtId="1" fontId="2" fillId="0" borderId="19" xfId="0" applyNumberFormat="1" applyFont="1" applyBorder="1" applyAlignment="1">
      <alignment horizontal="center" vertical="top"/>
    </xf>
    <xf numFmtId="1" fontId="2" fillId="0" borderId="32" xfId="0" applyNumberFormat="1" applyFont="1" applyBorder="1" applyAlignment="1">
      <alignment horizontal="center" vertical="top"/>
    </xf>
    <xf numFmtId="0" fontId="2" fillId="0" borderId="33" xfId="0" applyFont="1" applyBorder="1" applyAlignment="1">
      <alignment horizontal="center" vertical="top"/>
    </xf>
    <xf numFmtId="0" fontId="2" fillId="0" borderId="46" xfId="0" applyFont="1" applyBorder="1" applyAlignment="1">
      <alignment horizontal="center" vertical="top" wrapText="1"/>
    </xf>
    <xf numFmtId="1" fontId="5" fillId="0" borderId="5" xfId="0" applyNumberFormat="1" applyFont="1" applyBorder="1" applyAlignment="1">
      <alignment vertical="top"/>
    </xf>
    <xf numFmtId="1" fontId="2" fillId="0" borderId="47" xfId="0" applyNumberFormat="1" applyFont="1" applyBorder="1" applyAlignment="1">
      <alignment horizontal="center" vertical="top" wrapText="1"/>
    </xf>
    <xf numFmtId="0" fontId="2" fillId="0" borderId="23" xfId="0" applyFont="1" applyBorder="1" applyAlignment="1">
      <alignment horizontal="center" vertical="top"/>
    </xf>
    <xf numFmtId="0" fontId="2" fillId="0" borderId="0" xfId="0" applyFont="1" applyAlignment="1">
      <alignment horizontal="center" vertical="top"/>
    </xf>
    <xf numFmtId="0" fontId="2" fillId="0" borderId="34" xfId="0" applyFont="1" applyBorder="1" applyAlignment="1">
      <alignment horizontal="center" vertical="top"/>
    </xf>
    <xf numFmtId="0" fontId="2" fillId="0" borderId="35" xfId="0" applyFont="1" applyBorder="1" applyAlignment="1">
      <alignment horizontal="center" vertical="top"/>
    </xf>
    <xf numFmtId="1" fontId="2" fillId="0" borderId="13" xfId="0" applyNumberFormat="1" applyFont="1" applyBorder="1" applyAlignment="1">
      <alignment vertical="top"/>
    </xf>
    <xf numFmtId="0" fontId="2" fillId="2" borderId="17" xfId="0" applyFont="1" applyFill="1" applyBorder="1" applyAlignment="1">
      <alignment horizontal="left" vertical="center"/>
    </xf>
    <xf numFmtId="1" fontId="2" fillId="0" borderId="18" xfId="0" applyNumberFormat="1" applyFont="1" applyBorder="1" applyAlignment="1">
      <alignment horizontal="right" vertical="center"/>
    </xf>
    <xf numFmtId="1" fontId="2" fillId="0" borderId="32" xfId="0" applyNumberFormat="1" applyFont="1" applyBorder="1" applyAlignment="1">
      <alignment horizontal="right" vertical="center"/>
    </xf>
    <xf numFmtId="1" fontId="2" fillId="0" borderId="33" xfId="0" applyNumberFormat="1" applyFont="1" applyBorder="1" applyAlignment="1">
      <alignment horizontal="right" vertical="center"/>
    </xf>
    <xf numFmtId="1" fontId="2" fillId="0" borderId="46" xfId="0" applyNumberFormat="1" applyFont="1" applyBorder="1" applyAlignment="1">
      <alignment horizontal="right" vertical="center"/>
    </xf>
    <xf numFmtId="38" fontId="2" fillId="0" borderId="46" xfId="0" applyNumberFormat="1" applyFont="1" applyBorder="1" applyAlignment="1">
      <alignment horizontal="right" vertical="center"/>
    </xf>
    <xf numFmtId="38" fontId="9" fillId="0" borderId="46" xfId="0" applyNumberFormat="1" applyFont="1" applyBorder="1" applyAlignment="1">
      <alignment horizontal="right" vertical="center"/>
    </xf>
    <xf numFmtId="0" fontId="2" fillId="2" borderId="22" xfId="0" applyFont="1" applyFill="1" applyBorder="1" applyAlignment="1">
      <alignment horizontal="left" vertical="center"/>
    </xf>
    <xf numFmtId="1" fontId="2" fillId="0" borderId="23" xfId="0" applyNumberFormat="1" applyFont="1" applyBorder="1" applyAlignment="1">
      <alignment horizontal="right" vertical="center"/>
    </xf>
    <xf numFmtId="1" fontId="2" fillId="0" borderId="34" xfId="0" applyNumberFormat="1" applyFont="1" applyBorder="1" applyAlignment="1">
      <alignment horizontal="right" vertical="center"/>
    </xf>
    <xf numFmtId="1" fontId="2" fillId="0" borderId="35" xfId="0" applyNumberFormat="1" applyFont="1" applyBorder="1" applyAlignment="1">
      <alignment horizontal="right" vertical="center"/>
    </xf>
    <xf numFmtId="1" fontId="2" fillId="0" borderId="47" xfId="0" applyNumberFormat="1" applyFont="1" applyBorder="1" applyAlignment="1">
      <alignment horizontal="right" vertical="center"/>
    </xf>
    <xf numFmtId="38" fontId="2" fillId="0" borderId="47" xfId="0" applyNumberFormat="1" applyFont="1" applyBorder="1" applyAlignment="1">
      <alignment horizontal="right" vertical="center"/>
    </xf>
    <xf numFmtId="38" fontId="9" fillId="0" borderId="47" xfId="0" applyNumberFormat="1" applyFont="1" applyBorder="1" applyAlignment="1">
      <alignment horizontal="right" vertical="center"/>
    </xf>
    <xf numFmtId="38" fontId="10" fillId="0" borderId="47" xfId="0" applyNumberFormat="1" applyFont="1" applyBorder="1" applyAlignment="1">
      <alignment horizontal="right" vertical="center"/>
    </xf>
    <xf numFmtId="38" fontId="2" fillId="0" borderId="34" xfId="0" applyNumberFormat="1" applyFont="1" applyBorder="1" applyAlignment="1">
      <alignment horizontal="right" vertical="center"/>
    </xf>
    <xf numFmtId="38" fontId="2" fillId="0" borderId="23" xfId="0" applyNumberFormat="1" applyFont="1" applyBorder="1" applyAlignment="1">
      <alignment horizontal="right" vertical="center"/>
    </xf>
    <xf numFmtId="38" fontId="2" fillId="0" borderId="0" xfId="0" applyNumberFormat="1" applyFont="1" applyAlignment="1">
      <alignment horizontal="right" vertical="center"/>
    </xf>
    <xf numFmtId="38" fontId="2" fillId="0" borderId="35" xfId="0" applyNumberFormat="1" applyFont="1" applyBorder="1" applyAlignment="1">
      <alignment horizontal="right" vertical="center"/>
    </xf>
    <xf numFmtId="0" fontId="2" fillId="2" borderId="25" xfId="0" applyFont="1" applyFill="1" applyBorder="1" applyAlignment="1">
      <alignment horizontal="left" vertical="center"/>
    </xf>
    <xf numFmtId="38" fontId="2" fillId="0" borderId="26" xfId="0" applyNumberFormat="1" applyFont="1" applyBorder="1" applyAlignment="1">
      <alignment horizontal="right" vertical="center"/>
    </xf>
    <xf numFmtId="38" fontId="2" fillId="0" borderId="7" xfId="0" applyNumberFormat="1" applyFont="1" applyBorder="1" applyAlignment="1">
      <alignment horizontal="right" vertical="center"/>
    </xf>
    <xf numFmtId="38" fontId="2" fillId="0" borderId="36" xfId="0" applyNumberFormat="1" applyFont="1" applyBorder="1" applyAlignment="1">
      <alignment horizontal="right" vertical="center"/>
    </xf>
    <xf numFmtId="38" fontId="2" fillId="0" borderId="37" xfId="0" applyNumberFormat="1" applyFont="1" applyBorder="1" applyAlignment="1">
      <alignment horizontal="right" vertical="center"/>
    </xf>
    <xf numFmtId="38" fontId="2" fillId="0" borderId="48" xfId="0" applyNumberFormat="1" applyFont="1" applyBorder="1" applyAlignment="1">
      <alignment horizontal="right" vertical="center"/>
    </xf>
    <xf numFmtId="1" fontId="2" fillId="0" borderId="28" xfId="0" applyNumberFormat="1" applyFont="1" applyBorder="1" applyAlignment="1">
      <alignment vertical="center"/>
    </xf>
    <xf numFmtId="1" fontId="2" fillId="0" borderId="11" xfId="0" applyNumberFormat="1" applyFont="1" applyBorder="1" applyAlignment="1">
      <alignment vertical="center"/>
    </xf>
    <xf numFmtId="1" fontId="2" fillId="0" borderId="7" xfId="0" applyNumberFormat="1" applyFont="1" applyBorder="1" applyAlignment="1">
      <alignment vertical="center"/>
    </xf>
    <xf numFmtId="0" fontId="2" fillId="2" borderId="17" xfId="0" applyFont="1" applyFill="1" applyBorder="1" applyAlignment="1">
      <alignment vertical="center"/>
    </xf>
    <xf numFmtId="38" fontId="2" fillId="0" borderId="18" xfId="0" applyNumberFormat="1" applyFont="1" applyBorder="1" applyAlignment="1">
      <alignment horizontal="right" vertical="center"/>
    </xf>
    <xf numFmtId="38" fontId="2" fillId="0" borderId="19" xfId="0" applyNumberFormat="1" applyFont="1" applyBorder="1" applyAlignment="1">
      <alignment horizontal="right" vertical="center"/>
    </xf>
    <xf numFmtId="38" fontId="2" fillId="0" borderId="32" xfId="0" applyNumberFormat="1" applyFont="1" applyBorder="1" applyAlignment="1">
      <alignment horizontal="right" vertical="center"/>
    </xf>
    <xf numFmtId="38" fontId="2" fillId="0" borderId="33" xfId="0" applyNumberFormat="1" applyFont="1" applyBorder="1" applyAlignment="1">
      <alignment horizontal="right" vertical="center"/>
    </xf>
    <xf numFmtId="0" fontId="2" fillId="2" borderId="22" xfId="0" applyFont="1" applyFill="1" applyBorder="1" applyAlignment="1">
      <alignment vertical="center"/>
    </xf>
    <xf numFmtId="0" fontId="2" fillId="2" borderId="25" xfId="0" applyFont="1" applyFill="1" applyBorder="1" applyAlignment="1">
      <alignment vertical="center"/>
    </xf>
    <xf numFmtId="1" fontId="2" fillId="0" borderId="4" xfId="0" applyNumberFormat="1" applyFont="1" applyBorder="1" applyAlignment="1">
      <alignment vertical="center"/>
    </xf>
    <xf numFmtId="1" fontId="2" fillId="0" borderId="0" xfId="0" applyNumberFormat="1" applyFont="1" applyAlignment="1">
      <alignment vertical="center"/>
    </xf>
    <xf numFmtId="1" fontId="1" fillId="0" borderId="4" xfId="0" applyNumberFormat="1" applyFont="1" applyBorder="1" applyAlignment="1">
      <alignment vertical="center"/>
    </xf>
    <xf numFmtId="1" fontId="6" fillId="0" borderId="4" xfId="0" applyNumberFormat="1" applyFont="1" applyBorder="1" applyAlignment="1">
      <alignment vertical="center"/>
    </xf>
    <xf numFmtId="0" fontId="1" fillId="0" borderId="22" xfId="0" applyFont="1" applyBorder="1" applyAlignment="1">
      <alignment vertical="center"/>
    </xf>
    <xf numFmtId="0" fontId="2" fillId="0" borderId="40" xfId="0" applyFont="1" applyBorder="1" applyAlignment="1">
      <alignment horizontal="center" vertical="center"/>
    </xf>
    <xf numFmtId="0" fontId="2" fillId="0" borderId="49" xfId="0" applyFont="1" applyBorder="1" applyAlignment="1">
      <alignment horizontal="center" vertical="top" wrapText="1"/>
    </xf>
    <xf numFmtId="0" fontId="2" fillId="0" borderId="14" xfId="0" applyFont="1" applyBorder="1" applyAlignment="1">
      <alignment horizontal="center" vertical="top"/>
    </xf>
    <xf numFmtId="0" fontId="2" fillId="0" borderId="50" xfId="0" applyFont="1" applyBorder="1" applyAlignment="1">
      <alignment horizontal="center" vertical="top"/>
    </xf>
    <xf numFmtId="0" fontId="2" fillId="0" borderId="19" xfId="0" applyFont="1" applyBorder="1" applyAlignment="1">
      <alignment horizontal="center" vertical="top"/>
    </xf>
    <xf numFmtId="0" fontId="2" fillId="0" borderId="32" xfId="0" applyFont="1" applyBorder="1" applyAlignment="1">
      <alignment horizontal="center" vertical="top"/>
    </xf>
    <xf numFmtId="1" fontId="2" fillId="0" borderId="46" xfId="0" applyNumberFormat="1" applyFont="1" applyBorder="1" applyAlignment="1">
      <alignment vertical="top"/>
    </xf>
    <xf numFmtId="0" fontId="2" fillId="0" borderId="49" xfId="0" applyFont="1" applyBorder="1" applyAlignment="1">
      <alignment horizontal="center" vertical="top"/>
    </xf>
    <xf numFmtId="0" fontId="2" fillId="0" borderId="15" xfId="0" applyFont="1" applyBorder="1" applyAlignment="1">
      <alignment horizontal="center" vertical="top"/>
    </xf>
    <xf numFmtId="0" fontId="2" fillId="0" borderId="51" xfId="0" applyFont="1" applyBorder="1" applyAlignment="1">
      <alignment horizontal="center" vertical="top"/>
    </xf>
    <xf numFmtId="0" fontId="2" fillId="0" borderId="52" xfId="0" applyFont="1" applyBorder="1" applyAlignment="1">
      <alignment horizontal="center" vertical="top"/>
    </xf>
    <xf numFmtId="0" fontId="1" fillId="0" borderId="18" xfId="0" applyFont="1" applyBorder="1" applyAlignment="1">
      <alignment vertical="center"/>
    </xf>
    <xf numFmtId="0" fontId="1" fillId="0" borderId="19"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2" fillId="0" borderId="0" xfId="0" applyFont="1" applyAlignment="1">
      <alignment vertical="center"/>
    </xf>
    <xf numFmtId="178" fontId="2" fillId="0" borderId="23" xfId="0" applyNumberFormat="1" applyFont="1" applyBorder="1" applyAlignment="1">
      <alignment vertical="center"/>
    </xf>
    <xf numFmtId="178" fontId="2" fillId="0" borderId="0" xfId="0" applyNumberFormat="1" applyFont="1" applyAlignment="1">
      <alignment vertical="center"/>
    </xf>
    <xf numFmtId="178" fontId="2" fillId="0" borderId="5" xfId="0" applyNumberFormat="1" applyFont="1" applyBorder="1" applyAlignment="1">
      <alignment vertical="center"/>
    </xf>
    <xf numFmtId="178" fontId="2" fillId="0" borderId="18" xfId="0" applyNumberFormat="1" applyFont="1" applyBorder="1" applyAlignment="1">
      <alignment vertical="center"/>
    </xf>
    <xf numFmtId="178" fontId="2" fillId="0" borderId="19" xfId="0" applyNumberFormat="1" applyFont="1" applyBorder="1" applyAlignment="1">
      <alignment vertical="center"/>
    </xf>
    <xf numFmtId="178" fontId="2" fillId="0" borderId="21" xfId="0" applyNumberFormat="1" applyFont="1" applyBorder="1" applyAlignment="1">
      <alignment vertical="center"/>
    </xf>
    <xf numFmtId="1" fontId="2" fillId="0" borderId="41" xfId="0" applyNumberFormat="1" applyFont="1" applyBorder="1" applyAlignment="1">
      <alignment vertical="center"/>
    </xf>
    <xf numFmtId="1" fontId="2" fillId="0" borderId="30" xfId="0" applyNumberFormat="1" applyFont="1" applyBorder="1" applyAlignment="1">
      <alignment vertical="center"/>
    </xf>
    <xf numFmtId="0" fontId="7" fillId="0" borderId="4" xfId="0" applyFont="1" applyBorder="1" applyAlignment="1">
      <alignment vertical="center"/>
    </xf>
    <xf numFmtId="1" fontId="6" fillId="0" borderId="9" xfId="0" applyNumberFormat="1" applyFont="1" applyBorder="1" applyAlignment="1">
      <alignment vertical="center"/>
    </xf>
    <xf numFmtId="1" fontId="2" fillId="0" borderId="53" xfId="0" applyNumberFormat="1" applyFont="1" applyBorder="1" applyAlignment="1">
      <alignment vertical="center"/>
    </xf>
    <xf numFmtId="1" fontId="2" fillId="0" borderId="22" xfId="0" applyNumberFormat="1" applyFont="1" applyBorder="1" applyAlignment="1">
      <alignment horizontal="center" vertical="center"/>
    </xf>
    <xf numFmtId="0" fontId="2" fillId="0" borderId="18" xfId="0" applyFont="1" applyBorder="1" applyAlignment="1">
      <alignment horizontal="center" vertical="center"/>
    </xf>
    <xf numFmtId="177" fontId="2" fillId="0" borderId="54" xfId="0" applyNumberFormat="1" applyFont="1" applyBorder="1" applyAlignment="1">
      <alignment horizontal="center" vertical="center"/>
    </xf>
    <xf numFmtId="177" fontId="2" fillId="0" borderId="55" xfId="0" applyNumberFormat="1" applyFont="1" applyBorder="1" applyAlignment="1">
      <alignment horizontal="center" vertical="center"/>
    </xf>
    <xf numFmtId="1" fontId="2" fillId="0" borderId="13" xfId="0" applyNumberFormat="1" applyFont="1" applyBorder="1" applyAlignment="1">
      <alignment horizontal="center" vertical="center"/>
    </xf>
    <xf numFmtId="179" fontId="2" fillId="0" borderId="56" xfId="0" applyNumberFormat="1" applyFont="1" applyBorder="1" applyAlignment="1">
      <alignment vertical="center"/>
    </xf>
    <xf numFmtId="179" fontId="2" fillId="0" borderId="33" xfId="0" applyNumberFormat="1" applyFont="1" applyBorder="1" applyAlignment="1">
      <alignment vertical="center"/>
    </xf>
    <xf numFmtId="179" fontId="2" fillId="0" borderId="19" xfId="0" applyNumberFormat="1" applyFont="1" applyBorder="1" applyAlignment="1">
      <alignment vertical="center"/>
    </xf>
    <xf numFmtId="180" fontId="2" fillId="0" borderId="0" xfId="0" applyNumberFormat="1" applyFont="1" applyAlignment="1">
      <alignment vertical="center"/>
    </xf>
    <xf numFmtId="179" fontId="2" fillId="0" borderId="21" xfId="0" applyNumberFormat="1" applyFont="1" applyBorder="1" applyAlignment="1">
      <alignment vertical="center"/>
    </xf>
    <xf numFmtId="179" fontId="2" fillId="0" borderId="57" xfId="0" applyNumberFormat="1" applyFont="1" applyBorder="1" applyAlignment="1">
      <alignment vertical="center"/>
    </xf>
    <xf numFmtId="179" fontId="2" fillId="0" borderId="35" xfId="0" applyNumberFormat="1" applyFont="1" applyBorder="1" applyAlignment="1">
      <alignment vertical="center"/>
    </xf>
    <xf numFmtId="179" fontId="2" fillId="0" borderId="0" xfId="0" applyNumberFormat="1" applyFont="1" applyAlignment="1">
      <alignment vertical="center"/>
    </xf>
    <xf numFmtId="179" fontId="2" fillId="0" borderId="5" xfId="0" applyNumberFormat="1" applyFont="1" applyBorder="1" applyAlignment="1">
      <alignment vertical="center"/>
    </xf>
    <xf numFmtId="179" fontId="2" fillId="0" borderId="58" xfId="0" applyNumberFormat="1" applyFont="1" applyBorder="1" applyAlignment="1">
      <alignment vertical="center"/>
    </xf>
    <xf numFmtId="179" fontId="2" fillId="0" borderId="37" xfId="0" applyNumberFormat="1" applyFont="1" applyBorder="1" applyAlignment="1">
      <alignment vertical="center"/>
    </xf>
    <xf numFmtId="179" fontId="2" fillId="0" borderId="7" xfId="0" applyNumberFormat="1" applyFont="1" applyBorder="1" applyAlignment="1">
      <alignment vertical="center"/>
    </xf>
    <xf numFmtId="179" fontId="2" fillId="0" borderId="8" xfId="0" applyNumberFormat="1" applyFont="1" applyBorder="1" applyAlignment="1">
      <alignment vertical="center"/>
    </xf>
    <xf numFmtId="0" fontId="13" fillId="0" borderId="4" xfId="0" applyFont="1" applyBorder="1" applyAlignment="1">
      <alignment vertical="center"/>
    </xf>
    <xf numFmtId="1" fontId="2" fillId="0" borderId="4" xfId="0" applyNumberFormat="1" applyFont="1" applyBorder="1" applyAlignment="1">
      <alignment horizontal="center" vertical="center"/>
    </xf>
    <xf numFmtId="177" fontId="2" fillId="0" borderId="0" xfId="0" applyNumberFormat="1" applyFont="1" applyAlignment="1">
      <alignment horizontal="center" vertical="center"/>
    </xf>
    <xf numFmtId="177" fontId="4" fillId="0" borderId="0" xfId="0" applyNumberFormat="1" applyFont="1" applyAlignment="1">
      <alignment horizontal="center" vertical="center"/>
    </xf>
    <xf numFmtId="177" fontId="14" fillId="0" borderId="0" xfId="0" applyNumberFormat="1" applyFont="1" applyAlignment="1">
      <alignment horizontal="center" vertical="center"/>
    </xf>
    <xf numFmtId="0" fontId="7" fillId="0" borderId="6" xfId="0" applyFont="1" applyBorder="1" applyAlignment="1">
      <alignment vertical="center"/>
    </xf>
    <xf numFmtId="1" fontId="6" fillId="0" borderId="9" xfId="0" applyNumberFormat="1" applyFont="1" applyBorder="1" applyAlignment="1">
      <alignment horizontal="center" vertical="center"/>
    </xf>
    <xf numFmtId="0" fontId="2" fillId="0" borderId="35" xfId="0" applyFont="1" applyBorder="1" applyAlignment="1">
      <alignment horizontal="center" vertical="top" wrapText="1"/>
    </xf>
    <xf numFmtId="176" fontId="2" fillId="0" borderId="18" xfId="0" applyNumberFormat="1" applyFont="1" applyBorder="1" applyAlignment="1">
      <alignment horizontal="right" vertical="center" wrapText="1"/>
    </xf>
    <xf numFmtId="176" fontId="2" fillId="0" borderId="19" xfId="0" applyNumberFormat="1" applyFont="1" applyBorder="1" applyAlignment="1">
      <alignment horizontal="right" vertical="top" wrapText="1"/>
    </xf>
    <xf numFmtId="176" fontId="2" fillId="0" borderId="19" xfId="0" applyNumberFormat="1" applyFont="1" applyBorder="1" applyAlignment="1">
      <alignment horizontal="right" vertical="center" wrapText="1"/>
    </xf>
    <xf numFmtId="176" fontId="2" fillId="0" borderId="32" xfId="0" applyNumberFormat="1" applyFont="1" applyBorder="1" applyAlignment="1">
      <alignment horizontal="right" vertical="center" wrapText="1"/>
    </xf>
    <xf numFmtId="176" fontId="2" fillId="0" borderId="33" xfId="0" applyNumberFormat="1" applyFont="1" applyBorder="1" applyAlignment="1">
      <alignment horizontal="right" vertical="center"/>
    </xf>
    <xf numFmtId="176" fontId="2" fillId="0" borderId="32" xfId="0" applyNumberFormat="1" applyFont="1" applyBorder="1" applyAlignment="1">
      <alignment horizontal="right" vertical="center"/>
    </xf>
    <xf numFmtId="176" fontId="2" fillId="0" borderId="33" xfId="0" applyNumberFormat="1" applyFont="1" applyBorder="1" applyAlignment="1">
      <alignment horizontal="right" vertical="center" wrapText="1"/>
    </xf>
    <xf numFmtId="0" fontId="2" fillId="2" borderId="59" xfId="0" applyFont="1" applyFill="1" applyBorder="1" applyAlignment="1">
      <alignment horizontal="left" vertical="center"/>
    </xf>
    <xf numFmtId="176" fontId="2" fillId="0" borderId="42" xfId="0" applyNumberFormat="1" applyFont="1" applyBorder="1" applyAlignment="1">
      <alignment horizontal="right" vertical="center" wrapText="1"/>
    </xf>
    <xf numFmtId="176" fontId="2" fillId="0" borderId="43" xfId="0" applyNumberFormat="1" applyFont="1" applyBorder="1" applyAlignment="1">
      <alignment horizontal="right" vertical="top" wrapText="1"/>
    </xf>
    <xf numFmtId="176" fontId="2" fillId="0" borderId="43" xfId="0" applyNumberFormat="1" applyFont="1" applyBorder="1" applyAlignment="1">
      <alignment horizontal="right" vertical="center" wrapText="1"/>
    </xf>
    <xf numFmtId="176" fontId="2" fillId="0" borderId="60" xfId="0" applyNumberFormat="1" applyFont="1" applyBorder="1" applyAlignment="1">
      <alignment horizontal="right" vertical="center"/>
    </xf>
    <xf numFmtId="176" fontId="2" fillId="0" borderId="61" xfId="0" applyNumberFormat="1" applyFont="1" applyBorder="1" applyAlignment="1">
      <alignment horizontal="right" vertical="center"/>
    </xf>
    <xf numFmtId="176" fontId="2" fillId="0" borderId="43" xfId="0" applyNumberFormat="1" applyFont="1" applyBorder="1" applyAlignment="1">
      <alignment horizontal="right" vertical="center"/>
    </xf>
    <xf numFmtId="176" fontId="2" fillId="0" borderId="61" xfId="0" applyNumberFormat="1" applyFont="1" applyBorder="1" applyAlignment="1">
      <alignment horizontal="right" vertical="center" wrapText="1"/>
    </xf>
    <xf numFmtId="0" fontId="2" fillId="2" borderId="62" xfId="0" applyFont="1" applyFill="1" applyBorder="1" applyAlignment="1">
      <alignment horizontal="left" vertical="center"/>
    </xf>
    <xf numFmtId="176" fontId="2" fillId="0" borderId="44" xfId="0" applyNumberFormat="1" applyFont="1" applyBorder="1" applyAlignment="1">
      <alignment horizontal="right" vertical="center"/>
    </xf>
    <xf numFmtId="176" fontId="2" fillId="0" borderId="45" xfId="0" applyNumberFormat="1" applyFont="1" applyBorder="1" applyAlignment="1">
      <alignment horizontal="right" vertical="center"/>
    </xf>
    <xf numFmtId="176" fontId="2" fillId="0" borderId="63" xfId="0" applyNumberFormat="1" applyFont="1" applyBorder="1" applyAlignment="1">
      <alignment horizontal="right" vertical="center"/>
    </xf>
    <xf numFmtId="176" fontId="2" fillId="0" borderId="64" xfId="0" applyNumberFormat="1" applyFont="1" applyBorder="1" applyAlignment="1">
      <alignment horizontal="right" vertical="center"/>
    </xf>
    <xf numFmtId="176" fontId="2" fillId="0" borderId="42" xfId="0" applyNumberFormat="1" applyFont="1" applyBorder="1" applyAlignment="1">
      <alignment horizontal="right" vertical="center"/>
    </xf>
    <xf numFmtId="176" fontId="2" fillId="0" borderId="45" xfId="0" applyNumberFormat="1" applyFont="1" applyBorder="1" applyAlignment="1">
      <alignment horizontal="right" vertical="center" wrapText="1"/>
    </xf>
    <xf numFmtId="176" fontId="2" fillId="0" borderId="34" xfId="0" applyNumberFormat="1" applyFont="1" applyBorder="1" applyAlignment="1">
      <alignment horizontal="right" vertical="center"/>
    </xf>
    <xf numFmtId="176" fontId="2" fillId="0" borderId="35" xfId="0" applyNumberFormat="1" applyFont="1" applyBorder="1" applyAlignment="1">
      <alignment horizontal="right" vertical="center"/>
    </xf>
    <xf numFmtId="176" fontId="15" fillId="0" borderId="43" xfId="0" applyNumberFormat="1" applyFont="1" applyBorder="1" applyAlignment="1">
      <alignment horizontal="right" vertical="center"/>
    </xf>
    <xf numFmtId="176" fontId="2" fillId="0" borderId="36" xfId="0" applyNumberFormat="1" applyFont="1" applyBorder="1" applyAlignment="1">
      <alignment horizontal="right" vertical="center"/>
    </xf>
    <xf numFmtId="176" fontId="2" fillId="0" borderId="37" xfId="0" applyNumberFormat="1" applyFont="1" applyBorder="1" applyAlignment="1">
      <alignment horizontal="right" vertical="center"/>
    </xf>
    <xf numFmtId="1" fontId="4" fillId="0" borderId="0" xfId="0" applyNumberFormat="1" applyFont="1" applyAlignment="1">
      <alignment horizontal="center" vertical="center"/>
    </xf>
    <xf numFmtId="1" fontId="2" fillId="0" borderId="5" xfId="0" applyNumberFormat="1" applyFont="1" applyBorder="1" applyAlignment="1">
      <alignment horizontal="right" vertical="center"/>
    </xf>
    <xf numFmtId="0" fontId="2" fillId="2" borderId="13" xfId="0" applyFont="1" applyFill="1" applyBorder="1" applyAlignment="1">
      <alignment horizontal="center" vertical="center"/>
    </xf>
    <xf numFmtId="1" fontId="2" fillId="0" borderId="14" xfId="0" applyNumberFormat="1" applyFont="1" applyBorder="1" applyAlignment="1">
      <alignment horizontal="right" vertical="center"/>
    </xf>
    <xf numFmtId="1" fontId="2" fillId="0" borderId="15" xfId="0" applyNumberFormat="1" applyFont="1" applyBorder="1" applyAlignment="1">
      <alignment horizontal="right" vertical="center"/>
    </xf>
    <xf numFmtId="1" fontId="2" fillId="0" borderId="65" xfId="0" applyNumberFormat="1" applyFont="1" applyBorder="1" applyAlignment="1">
      <alignment horizontal="center" vertical="center"/>
    </xf>
    <xf numFmtId="1" fontId="2" fillId="0" borderId="66" xfId="0" applyNumberFormat="1" applyFont="1" applyBorder="1" applyAlignment="1">
      <alignment horizontal="right" vertical="center"/>
    </xf>
    <xf numFmtId="0" fontId="2" fillId="0" borderId="18" xfId="0" applyFont="1" applyBorder="1" applyAlignment="1">
      <alignment horizontal="center" vertical="top" wrapText="1"/>
    </xf>
    <xf numFmtId="1" fontId="2" fillId="0" borderId="54" xfId="0" applyNumberFormat="1" applyFont="1" applyBorder="1" applyAlignment="1">
      <alignment horizontal="center" vertical="top" wrapText="1"/>
    </xf>
    <xf numFmtId="1" fontId="8" fillId="0" borderId="67" xfId="0" applyNumberFormat="1" applyFont="1" applyBorder="1" applyAlignment="1">
      <alignment horizontal="center" vertical="top" wrapText="1"/>
    </xf>
    <xf numFmtId="0" fontId="2" fillId="0" borderId="33" xfId="0" applyFont="1" applyBorder="1" applyAlignment="1">
      <alignment horizontal="center" vertical="top" wrapText="1"/>
    </xf>
    <xf numFmtId="1" fontId="2" fillId="0" borderId="57" xfId="0" applyNumberFormat="1" applyFont="1" applyBorder="1" applyAlignment="1">
      <alignment horizontal="center" vertical="top" wrapText="1"/>
    </xf>
    <xf numFmtId="1" fontId="5" fillId="0" borderId="47" xfId="0" applyNumberFormat="1" applyFont="1" applyBorder="1" applyAlignment="1">
      <alignment horizontal="center" vertical="top" wrapText="1"/>
    </xf>
    <xf numFmtId="1" fontId="2" fillId="0" borderId="35" xfId="0" applyNumberFormat="1" applyFont="1" applyBorder="1" applyAlignment="1">
      <alignment horizontal="center" vertical="top" wrapText="1"/>
    </xf>
    <xf numFmtId="176" fontId="2" fillId="0" borderId="56" xfId="0" applyNumberFormat="1" applyFont="1" applyBorder="1" applyAlignment="1">
      <alignment horizontal="right" vertical="center"/>
    </xf>
    <xf numFmtId="176" fontId="2" fillId="0" borderId="46" xfId="0" applyNumberFormat="1" applyFont="1" applyBorder="1" applyAlignment="1">
      <alignment horizontal="right" vertical="center"/>
    </xf>
    <xf numFmtId="1" fontId="1" fillId="0" borderId="0" xfId="0" applyNumberFormat="1" applyFont="1" applyAlignment="1">
      <alignment vertical="center"/>
    </xf>
    <xf numFmtId="1" fontId="2" fillId="0" borderId="5" xfId="0" applyNumberFormat="1" applyFont="1" applyBorder="1" applyAlignment="1">
      <alignment vertical="center"/>
    </xf>
    <xf numFmtId="176" fontId="2" fillId="0" borderId="57" xfId="0" applyNumberFormat="1" applyFont="1" applyBorder="1" applyAlignment="1">
      <alignment horizontal="right" vertical="center"/>
    </xf>
    <xf numFmtId="176" fontId="16" fillId="0" borderId="47" xfId="0" applyNumberFormat="1" applyFont="1" applyBorder="1" applyAlignment="1">
      <alignment horizontal="right" vertical="center"/>
    </xf>
    <xf numFmtId="176" fontId="2" fillId="0" borderId="47" xfId="0" applyNumberFormat="1" applyFont="1" applyBorder="1" applyAlignment="1">
      <alignment horizontal="right" vertical="center"/>
    </xf>
    <xf numFmtId="176" fontId="2" fillId="0" borderId="68" xfId="0" applyNumberFormat="1" applyFont="1" applyBorder="1" applyAlignment="1">
      <alignment horizontal="right" vertical="center"/>
    </xf>
    <xf numFmtId="176" fontId="2" fillId="0" borderId="69" xfId="0" applyNumberFormat="1" applyFont="1" applyBorder="1" applyAlignment="1">
      <alignment horizontal="right" vertical="center"/>
    </xf>
    <xf numFmtId="1" fontId="2" fillId="0" borderId="69" xfId="0" applyNumberFormat="1" applyFont="1" applyBorder="1" applyAlignment="1">
      <alignment horizontal="right" vertical="center"/>
    </xf>
    <xf numFmtId="38" fontId="2" fillId="0" borderId="61" xfId="0" applyNumberFormat="1" applyFont="1" applyBorder="1" applyAlignment="1">
      <alignment horizontal="right" vertical="center"/>
    </xf>
    <xf numFmtId="176" fontId="2" fillId="0" borderId="70" xfId="0" applyNumberFormat="1" applyFont="1" applyBorder="1" applyAlignment="1">
      <alignment horizontal="right" vertical="center"/>
    </xf>
    <xf numFmtId="176" fontId="2" fillId="0" borderId="71" xfId="0" applyNumberFormat="1" applyFont="1" applyBorder="1" applyAlignment="1">
      <alignment horizontal="right" vertical="center"/>
    </xf>
    <xf numFmtId="1" fontId="2" fillId="0" borderId="71" xfId="0" applyNumberFormat="1" applyFont="1" applyBorder="1" applyAlignment="1">
      <alignment horizontal="right" vertical="center"/>
    </xf>
    <xf numFmtId="38" fontId="2" fillId="0" borderId="64" xfId="0" applyNumberFormat="1" applyFont="1" applyBorder="1" applyAlignment="1">
      <alignment horizontal="right" vertical="center"/>
    </xf>
    <xf numFmtId="176" fontId="1" fillId="0" borderId="0" xfId="0" applyNumberFormat="1" applyFont="1" applyAlignment="1">
      <alignment vertical="center"/>
    </xf>
    <xf numFmtId="176" fontId="1" fillId="0" borderId="5" xfId="0" applyNumberFormat="1" applyFont="1" applyBorder="1" applyAlignment="1">
      <alignment vertical="center"/>
    </xf>
    <xf numFmtId="1" fontId="1" fillId="0" borderId="5" xfId="0" applyNumberFormat="1" applyFont="1" applyBorder="1" applyAlignment="1">
      <alignment vertical="center"/>
    </xf>
    <xf numFmtId="176" fontId="2" fillId="0" borderId="58" xfId="0" applyNumberFormat="1" applyFont="1" applyBorder="1" applyAlignment="1">
      <alignment horizontal="right" vertical="center"/>
    </xf>
    <xf numFmtId="176" fontId="2" fillId="0" borderId="48" xfId="0" applyNumberFormat="1" applyFont="1" applyBorder="1" applyAlignment="1">
      <alignment horizontal="right" vertical="center"/>
    </xf>
    <xf numFmtId="1" fontId="2" fillId="0" borderId="48" xfId="0" applyNumberFormat="1" applyFont="1" applyBorder="1" applyAlignment="1">
      <alignment horizontal="right" vertical="center"/>
    </xf>
    <xf numFmtId="1" fontId="3" fillId="0" borderId="54" xfId="0" applyNumberFormat="1" applyFont="1" applyBorder="1" applyAlignment="1">
      <alignment horizontal="center" vertical="top" wrapText="1"/>
    </xf>
    <xf numFmtId="38" fontId="2" fillId="2" borderId="56" xfId="0" applyNumberFormat="1" applyFont="1" applyFill="1" applyBorder="1" applyAlignment="1">
      <alignment horizontal="right" vertical="center"/>
    </xf>
    <xf numFmtId="38" fontId="2" fillId="2" borderId="33" xfId="0" applyNumberFormat="1" applyFont="1" applyFill="1" applyBorder="1" applyAlignment="1">
      <alignment horizontal="right" vertical="center"/>
    </xf>
    <xf numFmtId="38" fontId="2" fillId="2" borderId="19" xfId="0" applyNumberFormat="1" applyFont="1" applyFill="1" applyBorder="1" applyAlignment="1">
      <alignment horizontal="right" vertical="center"/>
    </xf>
    <xf numFmtId="38" fontId="2" fillId="0" borderId="57" xfId="0" applyNumberFormat="1" applyFont="1" applyBorder="1" applyAlignment="1">
      <alignment horizontal="right" vertical="center"/>
    </xf>
    <xf numFmtId="38" fontId="2" fillId="2" borderId="57" xfId="0" applyNumberFormat="1" applyFont="1" applyFill="1" applyBorder="1" applyAlignment="1">
      <alignment horizontal="right" vertical="center"/>
    </xf>
    <xf numFmtId="38" fontId="2" fillId="2" borderId="35" xfId="0" applyNumberFormat="1" applyFont="1" applyFill="1" applyBorder="1" applyAlignment="1">
      <alignment horizontal="right" vertical="center"/>
    </xf>
    <xf numFmtId="38" fontId="2" fillId="2" borderId="0" xfId="0" applyNumberFormat="1" applyFont="1" applyFill="1" applyAlignment="1">
      <alignment horizontal="right" vertical="center"/>
    </xf>
    <xf numFmtId="1" fontId="11" fillId="0" borderId="0" xfId="0" applyNumberFormat="1" applyFont="1" applyAlignment="1">
      <alignment vertical="center"/>
    </xf>
    <xf numFmtId="38" fontId="2" fillId="2" borderId="58" xfId="0" applyNumberFormat="1" applyFont="1" applyFill="1" applyBorder="1" applyAlignment="1">
      <alignment horizontal="right" vertical="center"/>
    </xf>
    <xf numFmtId="38" fontId="2" fillId="2" borderId="37" xfId="0" applyNumberFormat="1" applyFont="1" applyFill="1" applyBorder="1" applyAlignment="1">
      <alignment horizontal="right" vertical="center"/>
    </xf>
    <xf numFmtId="38" fontId="2" fillId="2" borderId="7" xfId="0" applyNumberFormat="1" applyFont="1" applyFill="1" applyBorder="1" applyAlignment="1">
      <alignment horizontal="right" vertical="center"/>
    </xf>
    <xf numFmtId="0" fontId="2" fillId="0" borderId="28" xfId="0" applyFont="1" applyBorder="1" applyAlignment="1">
      <alignment vertical="center"/>
    </xf>
    <xf numFmtId="1" fontId="2" fillId="0" borderId="67" xfId="0" applyNumberFormat="1" applyFont="1" applyBorder="1" applyAlignment="1">
      <alignment horizontal="center" vertical="center" wrapText="1"/>
    </xf>
    <xf numFmtId="0" fontId="2" fillId="0" borderId="4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71" xfId="0" applyFont="1" applyBorder="1" applyAlignment="1">
      <alignment horizontal="center" vertical="top" wrapText="1"/>
    </xf>
    <xf numFmtId="176" fontId="2" fillId="0" borderId="5" xfId="0" applyNumberFormat="1" applyFont="1" applyBorder="1" applyAlignment="1">
      <alignment vertical="center"/>
    </xf>
    <xf numFmtId="0" fontId="1" fillId="0" borderId="47" xfId="0" applyFont="1" applyBorder="1" applyAlignment="1">
      <alignment vertical="center"/>
    </xf>
    <xf numFmtId="1" fontId="2" fillId="0" borderId="48" xfId="0" applyNumberFormat="1" applyFont="1" applyBorder="1" applyAlignment="1">
      <alignment vertical="center"/>
    </xf>
    <xf numFmtId="1" fontId="2" fillId="0" borderId="37" xfId="0" applyNumberFormat="1" applyFont="1" applyBorder="1" applyAlignment="1">
      <alignment horizontal="right" vertical="center"/>
    </xf>
    <xf numFmtId="176" fontId="11" fillId="0" borderId="0" xfId="0" applyNumberFormat="1" applyFont="1" applyAlignment="1">
      <alignment vertical="center"/>
    </xf>
    <xf numFmtId="1" fontId="1" fillId="0" borderId="41" xfId="0" applyNumberFormat="1" applyFont="1" applyBorder="1" applyAlignment="1">
      <alignment vertical="center"/>
    </xf>
    <xf numFmtId="176" fontId="11" fillId="0" borderId="30" xfId="0" applyNumberFormat="1" applyFont="1" applyBorder="1" applyAlignment="1">
      <alignment vertical="center"/>
    </xf>
    <xf numFmtId="176" fontId="1" fillId="0" borderId="30" xfId="0" applyNumberFormat="1" applyFont="1" applyBorder="1" applyAlignment="1">
      <alignment vertical="center"/>
    </xf>
    <xf numFmtId="1" fontId="11" fillId="0" borderId="30" xfId="0" applyNumberFormat="1" applyFont="1" applyBorder="1" applyAlignment="1">
      <alignment vertical="center"/>
    </xf>
    <xf numFmtId="1" fontId="3" fillId="0" borderId="54" xfId="0" applyNumberFormat="1" applyFont="1" applyBorder="1" applyAlignment="1">
      <alignment vertical="center" wrapText="1"/>
    </xf>
    <xf numFmtId="1" fontId="3" fillId="0" borderId="67" xfId="0" applyNumberFormat="1" applyFont="1" applyBorder="1" applyAlignment="1">
      <alignment vertical="center" wrapText="1"/>
    </xf>
    <xf numFmtId="1" fontId="3" fillId="0" borderId="5" xfId="0" applyNumberFormat="1" applyFont="1" applyBorder="1" applyAlignment="1">
      <alignment vertical="center"/>
    </xf>
    <xf numFmtId="178" fontId="2" fillId="0" borderId="56" xfId="0" applyNumberFormat="1" applyFont="1" applyBorder="1" applyAlignment="1">
      <alignment horizontal="right" vertical="center"/>
    </xf>
    <xf numFmtId="178" fontId="2" fillId="0" borderId="46" xfId="0" applyNumberFormat="1" applyFont="1" applyBorder="1" applyAlignment="1">
      <alignment horizontal="right" vertical="center"/>
    </xf>
    <xf numFmtId="178" fontId="2" fillId="0" borderId="57" xfId="0" applyNumberFormat="1" applyFont="1" applyBorder="1" applyAlignment="1">
      <alignment horizontal="right" vertical="center"/>
    </xf>
    <xf numFmtId="178" fontId="2" fillId="0" borderId="47" xfId="0" applyNumberFormat="1" applyFont="1" applyBorder="1" applyAlignment="1">
      <alignment horizontal="right" vertical="center"/>
    </xf>
    <xf numFmtId="178" fontId="2" fillId="0" borderId="35" xfId="0" applyNumberFormat="1" applyFont="1" applyBorder="1" applyAlignment="1">
      <alignment horizontal="right" vertical="center"/>
    </xf>
    <xf numFmtId="182" fontId="2" fillId="0" borderId="47" xfId="0" applyNumberFormat="1" applyFont="1" applyBorder="1" applyAlignment="1">
      <alignment horizontal="right" vertical="center"/>
    </xf>
    <xf numFmtId="182" fontId="2" fillId="0" borderId="57" xfId="0" applyNumberFormat="1" applyFont="1" applyBorder="1" applyAlignment="1">
      <alignment horizontal="right" vertical="center"/>
    </xf>
    <xf numFmtId="178" fontId="2" fillId="0" borderId="34" xfId="0" applyNumberFormat="1" applyFont="1" applyBorder="1" applyAlignment="1">
      <alignment horizontal="right" vertical="center"/>
    </xf>
    <xf numFmtId="178" fontId="2" fillId="0" borderId="58" xfId="0" applyNumberFormat="1" applyFont="1" applyBorder="1" applyAlignment="1">
      <alignment horizontal="right" vertical="center"/>
    </xf>
    <xf numFmtId="178" fontId="2" fillId="0" borderId="48" xfId="0" applyNumberFormat="1" applyFont="1" applyBorder="1" applyAlignment="1">
      <alignment horizontal="right" vertical="center"/>
    </xf>
    <xf numFmtId="1" fontId="1" fillId="0" borderId="30" xfId="0" applyNumberFormat="1" applyFont="1" applyBorder="1" applyAlignment="1">
      <alignmen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1" fontId="2" fillId="0" borderId="67" xfId="0" applyNumberFormat="1" applyFont="1" applyBorder="1" applyAlignment="1">
      <alignment horizontal="center" vertical="top" wrapText="1"/>
    </xf>
    <xf numFmtId="0" fontId="2" fillId="0" borderId="47" xfId="0" applyFont="1" applyBorder="1" applyAlignment="1">
      <alignment horizontal="center" vertical="top" wrapText="1"/>
    </xf>
    <xf numFmtId="0" fontId="2" fillId="0" borderId="74" xfId="0" applyFont="1" applyBorder="1" applyAlignment="1">
      <alignment horizontal="center" vertical="top" wrapText="1"/>
    </xf>
    <xf numFmtId="0" fontId="2" fillId="0" borderId="56" xfId="0" applyFont="1" applyBorder="1" applyAlignment="1">
      <alignment horizontal="right" vertical="top" wrapText="1"/>
    </xf>
    <xf numFmtId="0" fontId="2" fillId="0" borderId="46" xfId="0" applyFont="1" applyBorder="1" applyAlignment="1">
      <alignment horizontal="right" vertical="top" wrapText="1"/>
    </xf>
    <xf numFmtId="1" fontId="2" fillId="0" borderId="46" xfId="0" applyNumberFormat="1" applyFont="1" applyBorder="1" applyAlignment="1">
      <alignment horizontal="right" vertical="center" wrapText="1"/>
    </xf>
    <xf numFmtId="183" fontId="2" fillId="0" borderId="46" xfId="0" applyNumberFormat="1" applyFont="1" applyBorder="1" applyAlignment="1">
      <alignment horizontal="right" vertical="center" wrapText="1"/>
    </xf>
    <xf numFmtId="183" fontId="2" fillId="0" borderId="46" xfId="0" applyNumberFormat="1" applyFont="1" applyBorder="1" applyAlignment="1">
      <alignment horizontal="right" vertical="center"/>
    </xf>
    <xf numFmtId="1" fontId="2" fillId="0" borderId="46" xfId="0" applyNumberFormat="1" applyFont="1" applyBorder="1" applyAlignment="1">
      <alignment horizontal="right" vertical="top" wrapText="1"/>
    </xf>
    <xf numFmtId="1" fontId="2" fillId="0" borderId="49" xfId="0" applyNumberFormat="1" applyFont="1" applyBorder="1" applyAlignment="1">
      <alignment horizontal="right" vertical="center" wrapText="1"/>
    </xf>
    <xf numFmtId="0" fontId="2" fillId="2" borderId="57" xfId="0" applyFont="1" applyFill="1" applyBorder="1" applyAlignment="1">
      <alignment horizontal="right" vertical="center"/>
    </xf>
    <xf numFmtId="0" fontId="2" fillId="2" borderId="47" xfId="0" applyFont="1" applyFill="1" applyBorder="1" applyAlignment="1">
      <alignment horizontal="right" vertical="center"/>
    </xf>
    <xf numFmtId="1" fontId="2" fillId="2" borderId="47" xfId="0" applyNumberFormat="1" applyFont="1" applyFill="1" applyBorder="1" applyAlignment="1">
      <alignment horizontal="right" vertical="center"/>
    </xf>
    <xf numFmtId="183" fontId="2" fillId="2" borderId="47" xfId="0" applyNumberFormat="1" applyFont="1" applyFill="1" applyBorder="1" applyAlignment="1">
      <alignment horizontal="right" vertical="center" wrapText="1"/>
    </xf>
    <xf numFmtId="183" fontId="2" fillId="2" borderId="47" xfId="0" applyNumberFormat="1" applyFont="1" applyFill="1" applyBorder="1" applyAlignment="1">
      <alignment horizontal="right" vertical="center"/>
    </xf>
    <xf numFmtId="1" fontId="2" fillId="2" borderId="47" xfId="0" applyNumberFormat="1" applyFont="1" applyFill="1" applyBorder="1" applyAlignment="1">
      <alignment horizontal="right" vertical="center" wrapText="1"/>
    </xf>
    <xf numFmtId="1" fontId="2" fillId="2" borderId="47" xfId="0" applyNumberFormat="1" applyFont="1" applyFill="1" applyBorder="1" applyAlignment="1">
      <alignment horizontal="right" vertical="top" wrapText="1"/>
    </xf>
    <xf numFmtId="1" fontId="2" fillId="2" borderId="74" xfId="0" applyNumberFormat="1" applyFont="1" applyFill="1" applyBorder="1" applyAlignment="1">
      <alignment horizontal="right" vertical="center" wrapText="1"/>
    </xf>
    <xf numFmtId="0" fontId="2" fillId="0" borderId="57" xfId="0" applyFont="1" applyBorder="1" applyAlignment="1">
      <alignment horizontal="right" vertical="center"/>
    </xf>
    <xf numFmtId="0" fontId="2" fillId="0" borderId="47" xfId="0" applyFont="1" applyBorder="1" applyAlignment="1">
      <alignment horizontal="right" vertical="center"/>
    </xf>
    <xf numFmtId="183" fontId="2" fillId="0" borderId="47" xfId="0" applyNumberFormat="1" applyFont="1" applyBorder="1" applyAlignment="1">
      <alignment horizontal="right" vertical="center" wrapText="1"/>
    </xf>
    <xf numFmtId="183" fontId="2" fillId="0" borderId="47" xfId="0" applyNumberFormat="1" applyFont="1" applyBorder="1" applyAlignment="1">
      <alignment horizontal="right" vertical="center"/>
    </xf>
    <xf numFmtId="1" fontId="2" fillId="0" borderId="47" xfId="0" applyNumberFormat="1" applyFont="1" applyBorder="1" applyAlignment="1">
      <alignment horizontal="right" vertical="center" wrapText="1"/>
    </xf>
    <xf numFmtId="1" fontId="2" fillId="0" borderId="47" xfId="0" applyNumberFormat="1" applyFont="1" applyBorder="1" applyAlignment="1">
      <alignment horizontal="right" vertical="top" wrapText="1"/>
    </xf>
    <xf numFmtId="1" fontId="2" fillId="0" borderId="74" xfId="0" applyNumberFormat="1" applyFont="1" applyBorder="1" applyAlignment="1">
      <alignment horizontal="right" vertical="center" wrapText="1"/>
    </xf>
    <xf numFmtId="176" fontId="2" fillId="2" borderId="57"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0" fontId="2" fillId="2" borderId="74" xfId="0" applyFont="1" applyFill="1" applyBorder="1" applyAlignment="1">
      <alignment horizontal="right" vertical="center"/>
    </xf>
    <xf numFmtId="1" fontId="2" fillId="0" borderId="74" xfId="0" applyNumberFormat="1" applyFont="1" applyBorder="1" applyAlignment="1">
      <alignment horizontal="right" vertical="center"/>
    </xf>
    <xf numFmtId="182" fontId="2" fillId="2" borderId="74" xfId="0" applyNumberFormat="1" applyFont="1" applyFill="1" applyBorder="1" applyAlignment="1">
      <alignment horizontal="right" vertical="center"/>
    </xf>
    <xf numFmtId="1" fontId="9" fillId="0" borderId="47" xfId="0" applyNumberFormat="1" applyFont="1" applyBorder="1" applyAlignment="1">
      <alignment horizontal="right" vertical="center"/>
    </xf>
    <xf numFmtId="1" fontId="9" fillId="0" borderId="74" xfId="0" applyNumberFormat="1" applyFont="1" applyBorder="1" applyAlignment="1">
      <alignment horizontal="right" vertical="center"/>
    </xf>
    <xf numFmtId="184" fontId="2" fillId="0" borderId="47" xfId="0" applyNumberFormat="1" applyFont="1" applyBorder="1" applyAlignment="1">
      <alignment horizontal="right" vertical="center"/>
    </xf>
    <xf numFmtId="0" fontId="2" fillId="0" borderId="74" xfId="0" applyFont="1" applyBorder="1" applyAlignment="1">
      <alignment horizontal="right" vertical="center"/>
    </xf>
    <xf numFmtId="1" fontId="6" fillId="0" borderId="47" xfId="0" applyNumberFormat="1" applyFont="1" applyBorder="1" applyAlignment="1">
      <alignment horizontal="right" vertical="center"/>
    </xf>
    <xf numFmtId="1" fontId="12" fillId="0" borderId="47" xfId="0" applyNumberFormat="1" applyFont="1" applyBorder="1" applyAlignment="1">
      <alignment horizontal="right" vertical="center"/>
    </xf>
    <xf numFmtId="1" fontId="12" fillId="0" borderId="74" xfId="0" applyNumberFormat="1" applyFont="1" applyBorder="1" applyAlignment="1">
      <alignment horizontal="right" vertical="center"/>
    </xf>
    <xf numFmtId="182" fontId="2" fillId="0" borderId="74" xfId="0" applyNumberFormat="1" applyFont="1" applyBorder="1" applyAlignment="1">
      <alignment horizontal="right" vertical="center"/>
    </xf>
    <xf numFmtId="178" fontId="2" fillId="0" borderId="74" xfId="0" applyNumberFormat="1" applyFont="1" applyBorder="1" applyAlignment="1">
      <alignment horizontal="right" vertical="center"/>
    </xf>
    <xf numFmtId="176" fontId="2" fillId="0" borderId="74" xfId="0" applyNumberFormat="1" applyFont="1" applyBorder="1" applyAlignment="1">
      <alignment horizontal="right" vertical="center"/>
    </xf>
    <xf numFmtId="176" fontId="2" fillId="2" borderId="74" xfId="0" applyNumberFormat="1" applyFont="1" applyFill="1" applyBorder="1" applyAlignment="1">
      <alignment horizontal="right" vertical="center"/>
    </xf>
    <xf numFmtId="1" fontId="2" fillId="0" borderId="57" xfId="0" applyNumberFormat="1" applyFont="1" applyBorder="1" applyAlignment="1">
      <alignment horizontal="right" vertical="center"/>
    </xf>
    <xf numFmtId="1" fontId="2" fillId="2" borderId="57" xfId="0" applyNumberFormat="1" applyFont="1" applyFill="1" applyBorder="1" applyAlignment="1">
      <alignment horizontal="right" vertical="center"/>
    </xf>
    <xf numFmtId="1" fontId="2" fillId="0" borderId="58" xfId="0" applyNumberFormat="1" applyFont="1" applyBorder="1" applyAlignment="1">
      <alignment horizontal="right" vertical="center"/>
    </xf>
    <xf numFmtId="0" fontId="2" fillId="0" borderId="48" xfId="0" applyFont="1" applyBorder="1" applyAlignment="1">
      <alignment horizontal="right" vertical="center"/>
    </xf>
    <xf numFmtId="183" fontId="2" fillId="0" borderId="48" xfId="0" applyNumberFormat="1" applyFont="1" applyBorder="1" applyAlignment="1">
      <alignment horizontal="right" vertical="center"/>
    </xf>
    <xf numFmtId="0" fontId="2" fillId="0" borderId="75" xfId="0" applyFont="1" applyBorder="1" applyAlignment="1">
      <alignment horizontal="right" vertical="center"/>
    </xf>
    <xf numFmtId="1" fontId="2" fillId="0" borderId="29" xfId="0" applyNumberFormat="1" applyFont="1" applyBorder="1" applyAlignment="1">
      <alignment vertical="center"/>
    </xf>
    <xf numFmtId="1" fontId="2" fillId="0" borderId="22" xfId="0" applyNumberFormat="1" applyFont="1" applyBorder="1" applyAlignment="1">
      <alignment horizontal="center" vertical="top"/>
    </xf>
    <xf numFmtId="38" fontId="2" fillId="0" borderId="56" xfId="0" applyNumberFormat="1" applyFont="1" applyBorder="1" applyAlignment="1">
      <alignment horizontal="right" vertical="center"/>
    </xf>
    <xf numFmtId="0" fontId="2" fillId="0" borderId="46" xfId="0" applyFont="1" applyBorder="1" applyAlignment="1">
      <alignment horizontal="right" vertical="center"/>
    </xf>
    <xf numFmtId="3" fontId="2" fillId="0" borderId="35" xfId="0" applyNumberFormat="1" applyFont="1" applyBorder="1" applyAlignment="1">
      <alignment horizontal="right" vertical="center"/>
    </xf>
    <xf numFmtId="1" fontId="13" fillId="0" borderId="0" xfId="0" applyNumberFormat="1" applyFont="1" applyAlignment="1">
      <alignment vertical="center"/>
    </xf>
    <xf numFmtId="38" fontId="2" fillId="0" borderId="0" xfId="0" applyNumberFormat="1" applyFont="1" applyAlignment="1">
      <alignment vertical="center"/>
    </xf>
    <xf numFmtId="185" fontId="2" fillId="0" borderId="5" xfId="0" applyNumberFormat="1" applyFont="1" applyBorder="1" applyAlignment="1">
      <alignment vertical="center"/>
    </xf>
    <xf numFmtId="38" fontId="2" fillId="0" borderId="5" xfId="0" applyNumberFormat="1" applyFont="1" applyBorder="1" applyAlignment="1">
      <alignment vertical="center"/>
    </xf>
    <xf numFmtId="38" fontId="2" fillId="0" borderId="58" xfId="0" applyNumberFormat="1" applyFont="1" applyBorder="1" applyAlignment="1">
      <alignment horizontal="right" vertical="center"/>
    </xf>
    <xf numFmtId="1" fontId="13" fillId="0" borderId="4" xfId="0" applyNumberFormat="1" applyFont="1" applyBorder="1" applyAlignment="1">
      <alignment vertical="center"/>
    </xf>
    <xf numFmtId="1" fontId="1" fillId="0" borderId="22" xfId="0" applyNumberFormat="1" applyFont="1" applyBorder="1" applyAlignment="1">
      <alignment vertical="center"/>
    </xf>
    <xf numFmtId="1" fontId="2" fillId="0" borderId="35" xfId="0" applyNumberFormat="1" applyFont="1" applyBorder="1" applyAlignment="1">
      <alignment vertical="center"/>
    </xf>
    <xf numFmtId="1" fontId="2" fillId="0" borderId="34" xfId="0" applyNumberFormat="1" applyFont="1" applyBorder="1" applyAlignment="1">
      <alignment vertical="center"/>
    </xf>
    <xf numFmtId="1" fontId="1" fillId="0" borderId="13" xfId="0" applyNumberFormat="1" applyFont="1" applyBorder="1" applyAlignment="1">
      <alignment vertical="center"/>
    </xf>
    <xf numFmtId="0" fontId="2" fillId="0" borderId="76" xfId="0" applyFont="1" applyBorder="1" applyAlignment="1">
      <alignment horizontal="center" vertical="center"/>
    </xf>
    <xf numFmtId="0" fontId="2" fillId="0" borderId="52" xfId="0" applyFont="1" applyBorder="1" applyAlignment="1">
      <alignment horizontal="center" vertical="center"/>
    </xf>
    <xf numFmtId="0" fontId="2" fillId="0" borderId="77" xfId="0" applyFont="1" applyBorder="1" applyAlignment="1">
      <alignment horizontal="center" vertical="center"/>
    </xf>
    <xf numFmtId="38" fontId="2" fillId="0" borderId="56" xfId="0" applyNumberFormat="1" applyFont="1" applyBorder="1" applyAlignment="1">
      <alignment vertical="center"/>
    </xf>
    <xf numFmtId="176" fontId="2" fillId="0" borderId="46" xfId="0" applyNumberFormat="1" applyFont="1" applyBorder="1" applyAlignment="1">
      <alignment vertical="center"/>
    </xf>
    <xf numFmtId="38" fontId="2" fillId="0" borderId="46" xfId="0" applyNumberFormat="1" applyFont="1" applyBorder="1" applyAlignment="1">
      <alignment vertical="center"/>
    </xf>
    <xf numFmtId="1" fontId="2" fillId="0" borderId="46" xfId="0" applyNumberFormat="1" applyFont="1" applyBorder="1" applyAlignment="1">
      <alignment vertical="center"/>
    </xf>
    <xf numFmtId="1" fontId="2" fillId="0" borderId="49" xfId="0" applyNumberFormat="1" applyFont="1" applyBorder="1" applyAlignment="1">
      <alignment vertical="center"/>
    </xf>
    <xf numFmtId="38" fontId="2" fillId="0" borderId="57" xfId="0" applyNumberFormat="1" applyFont="1" applyBorder="1" applyAlignment="1">
      <alignment vertical="center"/>
    </xf>
    <xf numFmtId="176" fontId="2" fillId="0" borderId="47" xfId="0" applyNumberFormat="1" applyFont="1" applyBorder="1" applyAlignment="1">
      <alignment vertical="center"/>
    </xf>
    <xf numFmtId="38" fontId="2" fillId="0" borderId="47" xfId="0" applyNumberFormat="1" applyFont="1" applyBorder="1" applyAlignment="1">
      <alignment vertical="center"/>
    </xf>
    <xf numFmtId="1" fontId="2" fillId="0" borderId="47" xfId="0" applyNumberFormat="1" applyFont="1" applyBorder="1" applyAlignment="1">
      <alignment vertical="center"/>
    </xf>
    <xf numFmtId="1" fontId="2" fillId="0" borderId="74" xfId="0" applyNumberFormat="1" applyFont="1" applyBorder="1" applyAlignment="1">
      <alignment vertical="center"/>
    </xf>
    <xf numFmtId="176" fontId="2" fillId="0" borderId="74" xfId="0" applyNumberFormat="1" applyFont="1" applyBorder="1" applyAlignment="1">
      <alignment vertical="center"/>
    </xf>
    <xf numFmtId="0" fontId="2" fillId="0" borderId="47" xfId="0" applyFont="1" applyBorder="1" applyAlignment="1">
      <alignment vertical="center"/>
    </xf>
    <xf numFmtId="0" fontId="2" fillId="0" borderId="74" xfId="0" applyFont="1" applyBorder="1" applyAlignment="1">
      <alignment vertical="center"/>
    </xf>
    <xf numFmtId="38" fontId="2" fillId="0" borderId="58" xfId="0" applyNumberFormat="1" applyFont="1" applyBorder="1" applyAlignment="1">
      <alignment vertical="center"/>
    </xf>
    <xf numFmtId="176" fontId="2" fillId="0" borderId="48" xfId="0" applyNumberFormat="1" applyFont="1" applyBorder="1" applyAlignment="1">
      <alignment vertical="center"/>
    </xf>
    <xf numFmtId="38" fontId="2" fillId="0" borderId="48" xfId="0" applyNumberFormat="1" applyFont="1" applyBorder="1" applyAlignment="1">
      <alignment vertical="center"/>
    </xf>
    <xf numFmtId="1" fontId="2" fillId="0" borderId="75" xfId="0" applyNumberFormat="1" applyFont="1" applyBorder="1" applyAlignment="1">
      <alignment vertical="center"/>
    </xf>
    <xf numFmtId="0" fontId="2" fillId="0" borderId="56" xfId="0" applyFont="1" applyBorder="1" applyAlignment="1">
      <alignment horizontal="center" vertical="top" wrapText="1"/>
    </xf>
    <xf numFmtId="1" fontId="2" fillId="0" borderId="8" xfId="0" applyNumberFormat="1" applyFont="1" applyBorder="1" applyAlignment="1">
      <alignment vertical="center"/>
    </xf>
    <xf numFmtId="38" fontId="2" fillId="0" borderId="33" xfId="0" applyNumberFormat="1" applyFont="1" applyBorder="1" applyAlignment="1">
      <alignment vertical="center"/>
    </xf>
    <xf numFmtId="38" fontId="2" fillId="0" borderId="35" xfId="0" applyNumberFormat="1" applyFont="1" applyBorder="1" applyAlignment="1">
      <alignment vertical="center"/>
    </xf>
    <xf numFmtId="0" fontId="1" fillId="0" borderId="35" xfId="0" applyFont="1" applyBorder="1" applyAlignment="1">
      <alignment vertical="center"/>
    </xf>
    <xf numFmtId="38" fontId="2" fillId="0" borderId="37" xfId="0" applyNumberFormat="1" applyFont="1" applyBorder="1" applyAlignment="1">
      <alignment vertical="center"/>
    </xf>
    <xf numFmtId="38" fontId="2" fillId="0" borderId="7" xfId="0" applyNumberFormat="1" applyFont="1" applyBorder="1" applyAlignment="1">
      <alignment vertical="center"/>
    </xf>
    <xf numFmtId="176" fontId="2" fillId="0" borderId="8" xfId="0" applyNumberFormat="1" applyFont="1" applyBorder="1" applyAlignment="1">
      <alignment vertical="center"/>
    </xf>
    <xf numFmtId="186" fontId="2" fillId="0" borderId="18" xfId="0" applyNumberFormat="1" applyFont="1" applyBorder="1" applyAlignment="1">
      <alignment horizontal="right" vertical="center"/>
    </xf>
    <xf numFmtId="186" fontId="2" fillId="0" borderId="19" xfId="0" applyNumberFormat="1" applyFont="1" applyBorder="1" applyAlignment="1">
      <alignment horizontal="right" vertical="center"/>
    </xf>
    <xf numFmtId="184" fontId="2" fillId="0" borderId="32" xfId="0" applyNumberFormat="1" applyFont="1" applyBorder="1" applyAlignment="1">
      <alignment horizontal="right" vertical="center"/>
    </xf>
    <xf numFmtId="0" fontId="1" fillId="0" borderId="33" xfId="0" applyFont="1" applyBorder="1" applyAlignment="1">
      <alignment vertical="center"/>
    </xf>
    <xf numFmtId="186" fontId="2" fillId="0" borderId="23" xfId="0" applyNumberFormat="1" applyFont="1" applyBorder="1" applyAlignment="1">
      <alignment horizontal="right" vertical="center"/>
    </xf>
    <xf numFmtId="186" fontId="2" fillId="0" borderId="0" xfId="0" applyNumberFormat="1" applyFont="1" applyAlignment="1">
      <alignment horizontal="right" vertical="center"/>
    </xf>
    <xf numFmtId="184" fontId="2" fillId="0" borderId="34" xfId="0" applyNumberFormat="1" applyFont="1" applyBorder="1" applyAlignment="1">
      <alignment horizontal="right" vertical="center"/>
    </xf>
    <xf numFmtId="0" fontId="2" fillId="0" borderId="35" xfId="0" applyFont="1" applyBorder="1" applyAlignment="1">
      <alignment vertical="center"/>
    </xf>
    <xf numFmtId="184" fontId="2" fillId="0" borderId="23" xfId="0" applyNumberFormat="1" applyFont="1" applyBorder="1" applyAlignment="1">
      <alignment horizontal="right" vertical="center"/>
    </xf>
    <xf numFmtId="184" fontId="2" fillId="0" borderId="0" xfId="0" applyNumberFormat="1" applyFont="1" applyAlignment="1">
      <alignment horizontal="right" vertical="center"/>
    </xf>
    <xf numFmtId="176" fontId="2" fillId="0" borderId="35" xfId="0" applyNumberFormat="1" applyFont="1" applyBorder="1" applyAlignment="1">
      <alignment vertical="center"/>
    </xf>
    <xf numFmtId="181" fontId="2" fillId="0" borderId="35" xfId="0" applyNumberFormat="1" applyFont="1" applyBorder="1" applyAlignment="1">
      <alignment vertical="center"/>
    </xf>
    <xf numFmtId="181" fontId="2" fillId="0" borderId="0" xfId="0" applyNumberFormat="1" applyFont="1" applyAlignment="1">
      <alignment vertical="center"/>
    </xf>
    <xf numFmtId="184" fontId="2" fillId="0" borderId="26" xfId="0" applyNumberFormat="1" applyFont="1" applyBorder="1" applyAlignment="1">
      <alignment horizontal="right" vertical="center"/>
    </xf>
    <xf numFmtId="184" fontId="2" fillId="0" borderId="7" xfId="0" applyNumberFormat="1" applyFont="1" applyBorder="1" applyAlignment="1">
      <alignment horizontal="right" vertical="center"/>
    </xf>
    <xf numFmtId="184" fontId="2" fillId="0" borderId="36" xfId="0" applyNumberFormat="1" applyFont="1" applyBorder="1" applyAlignment="1">
      <alignment horizontal="right" vertical="center"/>
    </xf>
    <xf numFmtId="181" fontId="2" fillId="0" borderId="37" xfId="0" applyNumberFormat="1" applyFont="1" applyBorder="1" applyAlignment="1">
      <alignment vertical="center"/>
    </xf>
    <xf numFmtId="181" fontId="2" fillId="0" borderId="7" xfId="0" applyNumberFormat="1" applyFont="1" applyBorder="1" applyAlignment="1">
      <alignment vertical="center"/>
    </xf>
    <xf numFmtId="1" fontId="2" fillId="0" borderId="47" xfId="0" applyNumberFormat="1" applyFont="1" applyBorder="1" applyAlignment="1">
      <alignment horizontal="center" vertical="top"/>
    </xf>
    <xf numFmtId="1" fontId="6" fillId="0" borderId="47" xfId="0" applyNumberFormat="1" applyFont="1" applyBorder="1" applyAlignment="1">
      <alignment horizontal="center" vertical="top"/>
    </xf>
    <xf numFmtId="0" fontId="2" fillId="0" borderId="33" xfId="0" applyFont="1" applyBorder="1" applyAlignment="1">
      <alignment horizontal="center" vertical="center"/>
    </xf>
    <xf numFmtId="0" fontId="18" fillId="0" borderId="35" xfId="0" applyFont="1" applyBorder="1" applyAlignment="1">
      <alignment horizontal="center" vertical="center"/>
    </xf>
    <xf numFmtId="1" fontId="19" fillId="0" borderId="35" xfId="0" applyNumberFormat="1" applyFont="1" applyBorder="1" applyAlignment="1">
      <alignment horizontal="center" vertical="center"/>
    </xf>
    <xf numFmtId="1" fontId="2" fillId="0" borderId="0" xfId="0" applyNumberFormat="1" applyFont="1" applyAlignment="1">
      <alignment horizontal="center" vertical="top"/>
    </xf>
    <xf numFmtId="1" fontId="2" fillId="0" borderId="34" xfId="0" applyNumberFormat="1" applyFont="1" applyBorder="1" applyAlignment="1">
      <alignment horizontal="center" vertical="top"/>
    </xf>
    <xf numFmtId="0" fontId="2" fillId="0" borderId="47" xfId="0" applyFont="1" applyBorder="1" applyAlignment="1">
      <alignment horizontal="center" vertical="top"/>
    </xf>
    <xf numFmtId="0" fontId="3" fillId="0" borderId="47" xfId="0" applyFont="1" applyBorder="1" applyAlignment="1">
      <alignment horizontal="center" vertical="top"/>
    </xf>
    <xf numFmtId="0" fontId="8" fillId="0" borderId="47" xfId="0" applyFont="1" applyBorder="1" applyAlignment="1">
      <alignment horizontal="center" vertical="top"/>
    </xf>
    <xf numFmtId="0" fontId="19" fillId="0" borderId="50" xfId="0" applyFont="1" applyBorder="1" applyAlignment="1">
      <alignment horizontal="center" vertical="top"/>
    </xf>
    <xf numFmtId="0" fontId="20" fillId="0" borderId="4" xfId="0" applyFont="1" applyBorder="1" applyAlignment="1">
      <alignment vertical="center"/>
    </xf>
    <xf numFmtId="0" fontId="2" fillId="0" borderId="15" xfId="0" applyFont="1" applyBorder="1" applyAlignment="1">
      <alignment horizontal="right" vertical="top"/>
    </xf>
    <xf numFmtId="0" fontId="2" fillId="0" borderId="0" xfId="0" applyFont="1" applyAlignment="1">
      <alignment horizontal="right" vertical="top"/>
    </xf>
    <xf numFmtId="1" fontId="2" fillId="0" borderId="46" xfId="0" applyNumberFormat="1" applyFont="1" applyBorder="1" applyAlignment="1">
      <alignment horizontal="center" vertical="top"/>
    </xf>
    <xf numFmtId="1" fontId="2" fillId="0" borderId="46" xfId="0" applyNumberFormat="1" applyFont="1" applyBorder="1" applyAlignment="1">
      <alignment horizontal="center" vertical="top" wrapText="1"/>
    </xf>
    <xf numFmtId="0" fontId="4" fillId="0" borderId="77" xfId="0" applyFont="1" applyBorder="1" applyAlignment="1">
      <alignment horizontal="center" vertical="top"/>
    </xf>
    <xf numFmtId="0" fontId="2" fillId="0" borderId="78" xfId="0" applyFont="1" applyBorder="1" applyAlignment="1">
      <alignment vertical="center"/>
    </xf>
    <xf numFmtId="0" fontId="2" fillId="0" borderId="79" xfId="0" applyFont="1" applyBorder="1" applyAlignment="1">
      <alignment vertical="center"/>
    </xf>
    <xf numFmtId="178" fontId="2" fillId="0" borderId="79" xfId="0" applyNumberFormat="1" applyFont="1" applyBorder="1" applyAlignment="1">
      <alignment vertical="center"/>
    </xf>
    <xf numFmtId="178" fontId="2" fillId="0" borderId="78" xfId="0" applyNumberFormat="1" applyFont="1" applyBorder="1" applyAlignment="1">
      <alignment vertical="center"/>
    </xf>
    <xf numFmtId="0" fontId="2" fillId="0" borderId="80" xfId="0" applyFont="1" applyBorder="1" applyAlignment="1">
      <alignment vertical="center"/>
    </xf>
    <xf numFmtId="0" fontId="2" fillId="0" borderId="81" xfId="0" applyFont="1" applyBorder="1" applyAlignment="1">
      <alignment vertical="center"/>
    </xf>
    <xf numFmtId="178" fontId="2" fillId="0" borderId="81" xfId="0" applyNumberFormat="1" applyFont="1" applyBorder="1" applyAlignment="1">
      <alignment vertical="center"/>
    </xf>
    <xf numFmtId="178" fontId="2" fillId="0" borderId="80" xfId="0" applyNumberFormat="1" applyFont="1" applyBorder="1" applyAlignment="1">
      <alignment vertical="center"/>
    </xf>
    <xf numFmtId="176" fontId="2" fillId="0" borderId="81" xfId="0" applyNumberFormat="1" applyFont="1" applyBorder="1" applyAlignment="1">
      <alignment vertical="center"/>
    </xf>
    <xf numFmtId="0" fontId="1" fillId="0" borderId="80" xfId="0" applyFont="1" applyBorder="1" applyAlignment="1">
      <alignment vertical="center"/>
    </xf>
    <xf numFmtId="0" fontId="1" fillId="0" borderId="81" xfId="0" applyFont="1" applyBorder="1" applyAlignment="1">
      <alignment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177" fontId="2" fillId="0" borderId="76" xfId="0" applyNumberFormat="1" applyFont="1" applyBorder="1" applyAlignment="1">
      <alignment horizontal="center" vertical="center"/>
    </xf>
    <xf numFmtId="0" fontId="2" fillId="0" borderId="50"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top" wrapText="1"/>
    </xf>
    <xf numFmtId="0" fontId="18" fillId="0" borderId="52" xfId="0" applyFont="1" applyBorder="1" applyAlignment="1">
      <alignment horizontal="center" vertical="top" wrapText="1"/>
    </xf>
    <xf numFmtId="0" fontId="20" fillId="0" borderId="41" xfId="0" applyFont="1" applyBorder="1" applyAlignment="1">
      <alignment vertical="center"/>
    </xf>
    <xf numFmtId="176" fontId="20" fillId="0" borderId="43" xfId="0" applyNumberFormat="1" applyFont="1" applyBorder="1" applyAlignment="1">
      <alignment horizontal="right" vertical="center"/>
    </xf>
    <xf numFmtId="176" fontId="20" fillId="0" borderId="45" xfId="0" applyNumberFormat="1" applyFont="1" applyBorder="1" applyAlignment="1">
      <alignment horizontal="right" vertical="center"/>
    </xf>
    <xf numFmtId="176" fontId="20" fillId="0" borderId="0" xfId="0" applyNumberFormat="1" applyFont="1" applyAlignment="1">
      <alignment horizontal="right" vertical="center"/>
    </xf>
    <xf numFmtId="0" fontId="18" fillId="0" borderId="14" xfId="0" applyFont="1" applyBorder="1" applyAlignment="1">
      <alignment horizontal="center" vertical="center"/>
    </xf>
    <xf numFmtId="0" fontId="20" fillId="0" borderId="71" xfId="0" applyFont="1" applyBorder="1" applyAlignment="1">
      <alignment horizontal="center" vertical="top" wrapText="1"/>
    </xf>
    <xf numFmtId="176" fontId="20" fillId="0" borderId="46" xfId="0" applyNumberFormat="1" applyFont="1" applyBorder="1" applyAlignment="1">
      <alignment horizontal="right" vertical="center"/>
    </xf>
    <xf numFmtId="176" fontId="20" fillId="0" borderId="47" xfId="0" applyNumberFormat="1" applyFont="1" applyBorder="1" applyAlignment="1">
      <alignment horizontal="right" vertical="center"/>
    </xf>
    <xf numFmtId="176" fontId="20" fillId="0" borderId="69" xfId="0" applyNumberFormat="1" applyFont="1" applyBorder="1" applyAlignment="1">
      <alignment horizontal="right" vertical="center"/>
    </xf>
    <xf numFmtId="176" fontId="20" fillId="0" borderId="71" xfId="0" applyNumberFormat="1" applyFont="1" applyBorder="1" applyAlignment="1">
      <alignment horizontal="right" vertical="center"/>
    </xf>
    <xf numFmtId="176" fontId="20" fillId="0" borderId="48" xfId="0" applyNumberFormat="1" applyFont="1" applyBorder="1" applyAlignment="1">
      <alignment horizontal="right" vertical="center"/>
    </xf>
    <xf numFmtId="0" fontId="2" fillId="0" borderId="64" xfId="0" applyFont="1" applyBorder="1" applyAlignment="1">
      <alignment horizontal="center" vertical="top" wrapText="1"/>
    </xf>
    <xf numFmtId="0" fontId="2" fillId="0" borderId="45" xfId="0" applyFont="1" applyBorder="1" applyAlignment="1">
      <alignment horizontal="center" vertical="top" wrapText="1"/>
    </xf>
    <xf numFmtId="0" fontId="20" fillId="0" borderId="45" xfId="0" applyFont="1" applyBorder="1" applyAlignment="1">
      <alignment horizontal="center" vertical="top" wrapText="1"/>
    </xf>
    <xf numFmtId="0" fontId="2" fillId="0" borderId="57" xfId="0" applyFont="1" applyBorder="1" applyAlignment="1">
      <alignment horizontal="center" vertical="top" wrapText="1"/>
    </xf>
    <xf numFmtId="0" fontId="20" fillId="0" borderId="1" xfId="0" applyFont="1" applyBorder="1" applyAlignment="1">
      <alignment vertical="center"/>
    </xf>
    <xf numFmtId="181" fontId="2" fillId="2" borderId="0" xfId="0" applyNumberFormat="1" applyFont="1" applyFill="1" applyAlignment="1">
      <alignment horizontal="right" vertical="center"/>
    </xf>
    <xf numFmtId="181" fontId="2" fillId="0" borderId="0" xfId="0" applyNumberFormat="1" applyFont="1" applyAlignment="1">
      <alignment horizontal="right" vertical="center"/>
    </xf>
    <xf numFmtId="0" fontId="2" fillId="0" borderId="18" xfId="0" applyFont="1" applyBorder="1" applyAlignment="1">
      <alignment horizontal="center" vertical="center" wrapText="1"/>
    </xf>
    <xf numFmtId="1" fontId="2" fillId="0" borderId="76" xfId="0" applyNumberFormat="1" applyFont="1" applyBorder="1" applyAlignment="1">
      <alignment horizontal="center" vertical="top" wrapText="1"/>
    </xf>
    <xf numFmtId="1" fontId="2" fillId="0" borderId="52" xfId="0" applyNumberFormat="1" applyFont="1" applyBorder="1" applyAlignment="1">
      <alignment horizontal="center" vertical="top" wrapText="1"/>
    </xf>
    <xf numFmtId="0" fontId="2" fillId="0" borderId="52" xfId="0" applyFont="1" applyBorder="1" applyAlignment="1">
      <alignment horizontal="center" vertical="center" wrapText="1"/>
    </xf>
    <xf numFmtId="1" fontId="2" fillId="0" borderId="50" xfId="0" applyNumberFormat="1" applyFont="1" applyBorder="1" applyAlignment="1">
      <alignment horizontal="center" vertical="top"/>
    </xf>
    <xf numFmtId="0" fontId="2" fillId="0" borderId="76" xfId="0" applyFont="1" applyBorder="1" applyAlignment="1">
      <alignment horizontal="center" vertical="top" wrapText="1"/>
    </xf>
    <xf numFmtId="0" fontId="2" fillId="0" borderId="50" xfId="0" applyFont="1" applyBorder="1" applyAlignment="1">
      <alignment horizontal="center" vertical="top" wrapText="1"/>
    </xf>
    <xf numFmtId="0" fontId="18" fillId="0" borderId="52" xfId="0" applyFont="1" applyBorder="1" applyAlignment="1">
      <alignment horizontal="center" vertical="center" wrapText="1"/>
    </xf>
    <xf numFmtId="0" fontId="19" fillId="0" borderId="57" xfId="0" applyFont="1" applyBorder="1" applyAlignment="1">
      <alignment horizontal="center" vertical="top" wrapText="1"/>
    </xf>
    <xf numFmtId="0" fontId="21" fillId="0" borderId="71" xfId="0" applyFont="1" applyBorder="1" applyAlignment="1">
      <alignment horizontal="center" vertical="top" wrapText="1"/>
    </xf>
    <xf numFmtId="0" fontId="2" fillId="0" borderId="19" xfId="0" applyFont="1" applyBorder="1" applyAlignment="1">
      <alignment horizontal="center" vertical="top" wrapText="1"/>
    </xf>
    <xf numFmtId="0" fontId="2" fillId="0" borderId="32" xfId="0" applyFont="1" applyBorder="1" applyAlignment="1">
      <alignment horizontal="center" vertical="top" wrapText="1"/>
    </xf>
    <xf numFmtId="0" fontId="20" fillId="0" borderId="18" xfId="0" applyFont="1" applyBorder="1" applyAlignment="1">
      <alignment horizontal="center" vertical="top" wrapText="1"/>
    </xf>
    <xf numFmtId="0" fontId="20" fillId="0" borderId="19" xfId="0" applyFont="1" applyBorder="1" applyAlignment="1">
      <alignment horizontal="center" vertical="top" wrapText="1"/>
    </xf>
    <xf numFmtId="0" fontId="20" fillId="0" borderId="32" xfId="0" applyFont="1" applyBorder="1" applyAlignment="1">
      <alignment horizontal="center" vertical="top" wrapText="1"/>
    </xf>
    <xf numFmtId="0" fontId="20" fillId="0" borderId="33" xfId="0" applyFont="1" applyBorder="1" applyAlignment="1">
      <alignment horizontal="center" vertical="top" wrapText="1"/>
    </xf>
    <xf numFmtId="1" fontId="6" fillId="0" borderId="84" xfId="0" applyNumberFormat="1" applyFont="1" applyBorder="1" applyAlignment="1">
      <alignment vertical="center"/>
    </xf>
    <xf numFmtId="1" fontId="2" fillId="0" borderId="85" xfId="0" applyNumberFormat="1" applyFont="1" applyBorder="1" applyAlignment="1">
      <alignment vertical="center"/>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8" xfId="0" applyFont="1" applyFill="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18" fillId="0" borderId="92" xfId="0" applyFont="1" applyBorder="1" applyAlignment="1">
      <alignment horizontal="center" vertical="top" wrapText="1"/>
    </xf>
    <xf numFmtId="0" fontId="2" fillId="0" borderId="93" xfId="0" applyFont="1" applyBorder="1" applyAlignment="1">
      <alignment horizontal="center" vertical="center" wrapText="1"/>
    </xf>
    <xf numFmtId="0" fontId="25" fillId="0" borderId="1" xfId="0" applyFont="1" applyBorder="1" applyAlignment="1">
      <alignment vertical="center"/>
    </xf>
    <xf numFmtId="0" fontId="19" fillId="0" borderId="46" xfId="0" applyFont="1" applyBorder="1" applyAlignment="1">
      <alignment horizontal="center" wrapText="1"/>
    </xf>
    <xf numFmtId="0" fontId="5" fillId="0" borderId="0" xfId="0" applyFont="1" applyAlignment="1">
      <alignment vertical="center"/>
    </xf>
    <xf numFmtId="178" fontId="2" fillId="2" borderId="47" xfId="0" applyNumberFormat="1" applyFont="1" applyFill="1" applyBorder="1" applyAlignment="1">
      <alignment horizontal="right" vertical="center"/>
    </xf>
    <xf numFmtId="0" fontId="1" fillId="0" borderId="0" xfId="0" applyFont="1" applyBorder="1" applyAlignment="1">
      <alignmen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center" vertical="center"/>
    </xf>
    <xf numFmtId="1" fontId="2" fillId="0" borderId="0" xfId="0" applyNumberFormat="1" applyFont="1" applyBorder="1" applyAlignment="1">
      <alignment horizontal="right" vertical="center"/>
    </xf>
    <xf numFmtId="0" fontId="2" fillId="0" borderId="0" xfId="0" applyFont="1" applyBorder="1" applyAlignment="1">
      <alignment vertical="center"/>
    </xf>
    <xf numFmtId="176" fontId="2" fillId="0" borderId="0" xfId="0" applyNumberFormat="1" applyFont="1" applyBorder="1" applyAlignment="1">
      <alignment horizontal="right" vertical="center"/>
    </xf>
    <xf numFmtId="38" fontId="6" fillId="0" borderId="46" xfId="0" applyNumberFormat="1" applyFont="1" applyBorder="1" applyAlignment="1">
      <alignment horizontal="right" vertical="center"/>
    </xf>
    <xf numFmtId="38" fontId="6" fillId="0" borderId="47" xfId="0" applyNumberFormat="1" applyFont="1" applyBorder="1" applyAlignment="1">
      <alignment horizontal="right" vertical="center"/>
    </xf>
    <xf numFmtId="0" fontId="1" fillId="0" borderId="100" xfId="0" applyFont="1" applyBorder="1" applyAlignment="1">
      <alignment vertical="center"/>
    </xf>
    <xf numFmtId="38" fontId="2" fillId="0" borderId="47" xfId="1" applyFont="1" applyBorder="1" applyAlignment="1">
      <alignment horizontal="right" vertical="center"/>
    </xf>
    <xf numFmtId="38" fontId="20" fillId="0" borderId="47" xfId="1" applyFont="1" applyBorder="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top"/>
    </xf>
    <xf numFmtId="1" fontId="2" fillId="0" borderId="0" xfId="0" applyNumberFormat="1" applyFont="1" applyAlignment="1">
      <alignment horizontal="center" vertical="top"/>
    </xf>
    <xf numFmtId="1" fontId="2" fillId="0" borderId="34" xfId="0" applyNumberFormat="1" applyFont="1" applyBorder="1" applyAlignment="1">
      <alignment horizontal="center" vertical="top"/>
    </xf>
    <xf numFmtId="0" fontId="2" fillId="0" borderId="35" xfId="0" applyFont="1" applyBorder="1" applyAlignment="1">
      <alignment horizontal="center" vertical="top"/>
    </xf>
    <xf numFmtId="1" fontId="2" fillId="0" borderId="9" xfId="0" applyNumberFormat="1" applyFont="1" applyBorder="1" applyAlignment="1">
      <alignment horizontal="center" vertical="center"/>
    </xf>
    <xf numFmtId="1" fontId="2" fillId="0" borderId="22" xfId="0" applyNumberFormat="1" applyFont="1" applyBorder="1" applyAlignment="1">
      <alignment horizontal="center" vertical="center"/>
    </xf>
    <xf numFmtId="1" fontId="2" fillId="0" borderId="13" xfId="0" applyNumberFormat="1" applyFont="1" applyBorder="1" applyAlignment="1">
      <alignment horizontal="center" vertical="center"/>
    </xf>
    <xf numFmtId="1" fontId="2" fillId="0" borderId="12" xfId="0" applyNumberFormat="1" applyFont="1" applyBorder="1" applyAlignment="1">
      <alignment horizontal="center" vertical="center"/>
    </xf>
    <xf numFmtId="1" fontId="2" fillId="0" borderId="24" xfId="0" applyNumberFormat="1" applyFont="1" applyBorder="1" applyAlignment="1">
      <alignment horizontal="center" vertical="center"/>
    </xf>
    <xf numFmtId="1" fontId="2" fillId="0" borderId="16" xfId="0" applyNumberFormat="1" applyFont="1" applyBorder="1" applyAlignment="1">
      <alignment horizontal="center" vertical="center"/>
    </xf>
    <xf numFmtId="1" fontId="2" fillId="0" borderId="4" xfId="0" applyNumberFormat="1" applyFont="1" applyBorder="1" applyAlignment="1">
      <alignment horizontal="center" vertical="center"/>
    </xf>
    <xf numFmtId="177" fontId="2" fillId="0" borderId="0" xfId="0" applyNumberFormat="1" applyFont="1" applyAlignment="1">
      <alignment horizontal="center" vertical="center"/>
    </xf>
    <xf numFmtId="1" fontId="6" fillId="0" borderId="9"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13" xfId="0" applyNumberFormat="1" applyFont="1" applyBorder="1" applyAlignment="1">
      <alignment horizontal="center" vertical="center"/>
    </xf>
    <xf numFmtId="0" fontId="2" fillId="0" borderId="94" xfId="0" applyFont="1" applyBorder="1" applyAlignment="1">
      <alignment horizontal="center" vertical="center"/>
    </xf>
    <xf numFmtId="1" fontId="2" fillId="0" borderId="95" xfId="0" applyNumberFormat="1" applyFont="1" applyBorder="1" applyAlignment="1">
      <alignment horizontal="center" vertical="center"/>
    </xf>
    <xf numFmtId="1" fontId="2" fillId="0" borderId="96" xfId="0" applyNumberFormat="1" applyFont="1" applyBorder="1" applyAlignment="1">
      <alignment horizontal="center" vertical="center"/>
    </xf>
    <xf numFmtId="0" fontId="2" fillId="0" borderId="97" xfId="0" applyFont="1" applyBorder="1" applyAlignment="1">
      <alignment horizontal="center" vertical="center"/>
    </xf>
    <xf numFmtId="1" fontId="2" fillId="0" borderId="98" xfId="0" applyNumberFormat="1" applyFont="1" applyBorder="1" applyAlignment="1">
      <alignment horizontal="center" vertical="center"/>
    </xf>
    <xf numFmtId="1" fontId="2" fillId="0" borderId="99" xfId="0" applyNumberFormat="1" applyFont="1" applyBorder="1" applyAlignment="1">
      <alignment horizontal="center" vertical="center"/>
    </xf>
    <xf numFmtId="1" fontId="2" fillId="0" borderId="28"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2" fillId="0" borderId="54" xfId="0" applyNumberFormat="1" applyFont="1" applyBorder="1" applyAlignment="1">
      <alignment horizontal="center" vertical="center" wrapText="1"/>
    </xf>
    <xf numFmtId="1" fontId="2" fillId="0" borderId="67" xfId="0" applyNumberFormat="1" applyFont="1" applyBorder="1" applyAlignment="1">
      <alignment horizontal="center" vertical="center" wrapText="1"/>
    </xf>
    <xf numFmtId="0" fontId="2" fillId="0" borderId="18" xfId="0" applyFont="1" applyBorder="1" applyAlignment="1">
      <alignment horizontal="center" vertical="top" wrapText="1"/>
    </xf>
    <xf numFmtId="1" fontId="2" fillId="0" borderId="57" xfId="0" applyNumberFormat="1" applyFont="1" applyBorder="1" applyAlignment="1">
      <alignment horizontal="center" vertical="top" wrapText="1"/>
    </xf>
    <xf numFmtId="1" fontId="6" fillId="0" borderId="17" xfId="0" applyNumberFormat="1" applyFont="1" applyBorder="1" applyAlignment="1">
      <alignment horizontal="center" vertical="center"/>
    </xf>
    <xf numFmtId="0" fontId="20" fillId="0" borderId="33" xfId="0" applyFont="1" applyBorder="1" applyAlignment="1">
      <alignment horizontal="center" vertical="top" wrapText="1"/>
    </xf>
    <xf numFmtId="1" fontId="20" fillId="0" borderId="47" xfId="0" applyNumberFormat="1" applyFont="1" applyBorder="1" applyAlignment="1">
      <alignment horizontal="center" vertical="top" wrapText="1"/>
    </xf>
    <xf numFmtId="0" fontId="2" fillId="0" borderId="46" xfId="0" applyFont="1" applyBorder="1" applyAlignment="1">
      <alignment horizontal="center" vertical="top" wrapText="1"/>
    </xf>
    <xf numFmtId="1" fontId="2" fillId="0" borderId="47" xfId="0" applyNumberFormat="1" applyFont="1" applyBorder="1" applyAlignment="1">
      <alignment horizontal="center" vertical="top" wrapText="1"/>
    </xf>
    <xf numFmtId="0" fontId="19" fillId="0" borderId="46" xfId="0" applyFont="1" applyBorder="1" applyAlignment="1">
      <alignment horizontal="center" vertical="top" wrapText="1"/>
    </xf>
    <xf numFmtId="1" fontId="19" fillId="0" borderId="47" xfId="0" applyNumberFormat="1" applyFont="1" applyBorder="1" applyAlignment="1">
      <alignment horizontal="center" vertical="top" wrapText="1"/>
    </xf>
    <xf numFmtId="0" fontId="2" fillId="0" borderId="49" xfId="0" applyFont="1" applyBorder="1" applyAlignment="1">
      <alignment horizontal="center" vertical="top" wrapText="1"/>
    </xf>
    <xf numFmtId="1" fontId="2" fillId="0" borderId="74" xfId="0" applyNumberFormat="1" applyFont="1" applyBorder="1" applyAlignment="1">
      <alignment horizontal="center" vertical="top" wrapText="1"/>
    </xf>
    <xf numFmtId="0" fontId="2" fillId="0" borderId="33" xfId="0" applyFont="1" applyBorder="1" applyAlignment="1">
      <alignment horizontal="center" vertical="top" wrapText="1"/>
    </xf>
    <xf numFmtId="1" fontId="2" fillId="0" borderId="54" xfId="0" applyNumberFormat="1" applyFont="1" applyBorder="1" applyAlignment="1">
      <alignment horizontal="center" vertical="top" wrapText="1"/>
    </xf>
    <xf numFmtId="1" fontId="2" fillId="0" borderId="67" xfId="0" applyNumberFormat="1" applyFont="1" applyBorder="1" applyAlignment="1">
      <alignment horizontal="center" vertical="top" wrapText="1"/>
    </xf>
    <xf numFmtId="0" fontId="0" fillId="0" borderId="23" xfId="0" applyBorder="1" applyAlignment="1">
      <alignment horizontal="center" vertical="top" wrapText="1"/>
    </xf>
    <xf numFmtId="0" fontId="2" fillId="0" borderId="23" xfId="0" applyFont="1" applyBorder="1">
      <alignment vertical="top" wrapText="1"/>
    </xf>
    <xf numFmtId="1" fontId="2" fillId="0" borderId="34" xfId="0" applyNumberFormat="1" applyFont="1" applyBorder="1">
      <alignment vertical="top" wrapText="1"/>
    </xf>
    <xf numFmtId="1" fontId="2" fillId="0" borderId="23" xfId="0" applyNumberFormat="1" applyFont="1" applyBorder="1">
      <alignment vertical="top" wrapText="1"/>
    </xf>
    <xf numFmtId="0" fontId="2" fillId="0" borderId="35" xfId="0"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35" xfId="0" applyNumberFormat="1" applyFont="1" applyBorder="1" applyAlignment="1">
      <alignment horizontal="left" vertical="top" wrapText="1"/>
    </xf>
    <xf numFmtId="0" fontId="2" fillId="0" borderId="35" xfId="0" applyFont="1" applyBorder="1" applyAlignment="1">
      <alignment vertical="center" wrapText="1"/>
    </xf>
    <xf numFmtId="1" fontId="2" fillId="0" borderId="34" xfId="0" applyNumberFormat="1" applyFont="1" applyBorder="1" applyAlignment="1">
      <alignment vertical="center" wrapText="1"/>
    </xf>
    <xf numFmtId="1" fontId="2" fillId="0" borderId="35" xfId="0" applyNumberFormat="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AAAAAA"/>
      <rgbColor rgb="00FCF305"/>
      <rgbColor rgb="00FFFFFF"/>
      <rgbColor rgb="00993366"/>
      <rgbColor rgb="009999FF"/>
      <rgbColor rgb="00CCFFFF"/>
      <rgbColor rgb="00DD0806"/>
      <rgbColor rgb="00006411"/>
      <rgbColor rgb="000066CC"/>
      <rgbColor rgb="00993300"/>
      <rgbColor rgb="00003366"/>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6350" cap="flat" cmpd="sng" algn="ctr">
          <a:solidFill>
            <a:srgbClr val="000000"/>
          </a:solidFill>
          <a:prstDash val="solid"/>
          <a:miter lim="0"/>
          <a:headEnd type="none" w="med" len="med"/>
          <a:tailEnd type="none" w="med" len="med"/>
        </a:ln>
        <a:effectLst>
          <a:outerShdw blurRad="38100" dist="25400" dir="5400000" algn="ctr" rotWithShape="0">
            <a:srgbClr val="000000">
              <a:alpha val="50000"/>
            </a:srgbClr>
          </a:outerShdw>
        </a:effectLst>
      </a:spPr>
      <a:bodyPr wrap="none" lIns="18288" tIns="0" rIns="0" bIns="0" upright="1">
        <a:spAutoFit/>
      </a:bodyPr>
      <a:lstStyle/>
    </a:spDef>
    <a:ln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6350" cap="flat" cmpd="sng" algn="ctr">
          <a:solidFill>
            <a:srgbClr val="000000"/>
          </a:solidFill>
          <a:prstDash val="solid"/>
          <a:miter lim="0"/>
          <a:headEnd type="none" w="med" len="med"/>
          <a:tailEnd type="none" w="med" len="med"/>
        </a:ln>
        <a:effectLst>
          <a:outerShdw blurRad="38100" dist="25400" dir="5400000" algn="ctr" rotWithShape="0">
            <a:srgbClr val="000000">
              <a:alpha val="50000"/>
            </a:srgbClr>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71"/>
  <sheetViews>
    <sheetView showGridLines="0" tabSelected="1" workbookViewId="0"/>
  </sheetViews>
  <sheetFormatPr defaultColWidth="6.59765625" defaultRowHeight="15" customHeight="1" x14ac:dyDescent="0.2"/>
  <cols>
    <col min="1" max="1" width="8.09765625" style="1" customWidth="1"/>
    <col min="2" max="19" width="8.69921875" style="1" customWidth="1"/>
    <col min="20" max="20" width="6.69921875" style="1" customWidth="1"/>
    <col min="21" max="16384" width="6.59765625" style="1"/>
  </cols>
  <sheetData>
    <row r="1" spans="1:20" ht="18" customHeight="1" x14ac:dyDescent="0.2">
      <c r="A1" s="2" t="s">
        <v>188</v>
      </c>
      <c r="B1" s="3"/>
      <c r="C1" s="3"/>
      <c r="D1" s="3"/>
      <c r="E1" s="3"/>
      <c r="F1" s="3"/>
      <c r="G1" s="3"/>
      <c r="H1" s="3"/>
      <c r="I1" s="3"/>
      <c r="J1" s="3"/>
      <c r="K1" s="3"/>
      <c r="L1" s="3"/>
      <c r="M1" s="3"/>
      <c r="N1" s="3"/>
      <c r="O1" s="3"/>
      <c r="P1" s="3"/>
      <c r="Q1" s="3"/>
      <c r="R1" s="3"/>
      <c r="S1" s="3"/>
      <c r="T1" s="4"/>
    </row>
    <row r="2" spans="1:20" ht="18" customHeight="1" x14ac:dyDescent="0.2">
      <c r="A2" s="47"/>
      <c r="B2" s="48"/>
      <c r="C2" s="48"/>
      <c r="D2" s="48"/>
      <c r="E2" s="48"/>
      <c r="T2" s="6"/>
    </row>
    <row r="3" spans="1:20" ht="18" customHeight="1" x14ac:dyDescent="0.2">
      <c r="A3" s="49" t="s">
        <v>58</v>
      </c>
      <c r="T3" s="6"/>
    </row>
    <row r="4" spans="1:20" ht="18.600000000000001" customHeight="1" x14ac:dyDescent="0.2">
      <c r="A4" s="50"/>
      <c r="B4" s="8"/>
      <c r="C4" s="8"/>
      <c r="D4" s="8"/>
      <c r="E4" s="8"/>
      <c r="F4" s="8"/>
      <c r="G4" s="8"/>
      <c r="H4" s="8"/>
      <c r="I4" s="8"/>
      <c r="J4" s="8"/>
      <c r="K4" s="8"/>
      <c r="L4" s="8"/>
      <c r="M4" s="8"/>
      <c r="N4" s="8"/>
      <c r="O4" s="8"/>
      <c r="P4" s="8"/>
      <c r="Q4" s="8"/>
      <c r="R4" s="8"/>
      <c r="S4" s="8"/>
      <c r="T4" s="6"/>
    </row>
    <row r="5" spans="1:20" ht="18.600000000000001" customHeight="1" x14ac:dyDescent="0.2">
      <c r="A5" s="51"/>
      <c r="B5" s="52">
        <v>1</v>
      </c>
      <c r="C5" s="53">
        <v>2</v>
      </c>
      <c r="D5" s="53">
        <v>3</v>
      </c>
      <c r="E5" s="53">
        <v>4</v>
      </c>
      <c r="F5" s="53">
        <v>5</v>
      </c>
      <c r="G5" s="53">
        <v>6</v>
      </c>
      <c r="H5" s="53">
        <v>7</v>
      </c>
      <c r="I5" s="53">
        <v>8</v>
      </c>
      <c r="J5" s="53">
        <v>9</v>
      </c>
      <c r="K5" s="53">
        <v>10</v>
      </c>
      <c r="L5" s="53">
        <v>11</v>
      </c>
      <c r="M5" s="53">
        <v>12</v>
      </c>
      <c r="N5" s="53">
        <v>13</v>
      </c>
      <c r="O5" s="53">
        <v>14</v>
      </c>
      <c r="P5" s="53">
        <v>15</v>
      </c>
      <c r="Q5" s="53">
        <v>16</v>
      </c>
      <c r="R5" s="53">
        <v>17</v>
      </c>
      <c r="S5" s="53">
        <v>18</v>
      </c>
      <c r="T5" s="6"/>
    </row>
    <row r="6" spans="1:20" ht="18" customHeight="1" x14ac:dyDescent="0.2">
      <c r="A6" s="54"/>
      <c r="B6" s="472" t="s">
        <v>2</v>
      </c>
      <c r="C6" s="473"/>
      <c r="D6" s="474"/>
      <c r="E6" s="475" t="s">
        <v>3</v>
      </c>
      <c r="F6" s="473"/>
      <c r="G6" s="474"/>
      <c r="H6" s="372"/>
      <c r="I6" s="372"/>
      <c r="J6" s="372"/>
      <c r="K6" s="372"/>
      <c r="L6" s="61"/>
      <c r="M6" s="372"/>
      <c r="N6" s="372"/>
      <c r="O6" s="373"/>
      <c r="P6" s="373"/>
      <c r="Q6" s="372"/>
      <c r="R6" s="372"/>
      <c r="S6" s="376" t="s">
        <v>68</v>
      </c>
      <c r="T6" s="6"/>
    </row>
    <row r="7" spans="1:20" ht="18" customHeight="1" x14ac:dyDescent="0.2">
      <c r="A7" s="66"/>
      <c r="B7" s="62" t="s">
        <v>59</v>
      </c>
      <c r="C7" s="385" t="s">
        <v>0</v>
      </c>
      <c r="D7" s="64" t="s">
        <v>60</v>
      </c>
      <c r="E7" s="65" t="s">
        <v>61</v>
      </c>
      <c r="F7" s="63" t="s">
        <v>62</v>
      </c>
      <c r="G7" s="64" t="s">
        <v>60</v>
      </c>
      <c r="H7" s="117" t="s">
        <v>8</v>
      </c>
      <c r="I7" s="117" t="s">
        <v>9</v>
      </c>
      <c r="J7" s="117" t="s">
        <v>10</v>
      </c>
      <c r="K7" s="117" t="s">
        <v>1</v>
      </c>
      <c r="L7" s="38" t="s">
        <v>63</v>
      </c>
      <c r="M7" s="117" t="s">
        <v>140</v>
      </c>
      <c r="N7" s="117" t="s">
        <v>11</v>
      </c>
      <c r="O7" s="117" t="s">
        <v>66</v>
      </c>
      <c r="P7" s="117" t="s">
        <v>65</v>
      </c>
      <c r="Q7" s="117" t="s">
        <v>64</v>
      </c>
      <c r="R7" s="117" t="s">
        <v>12</v>
      </c>
      <c r="S7" s="375" t="s">
        <v>69</v>
      </c>
      <c r="T7" s="6"/>
    </row>
    <row r="8" spans="1:20" ht="18" customHeight="1" x14ac:dyDescent="0.2">
      <c r="A8" s="67" t="s">
        <v>185</v>
      </c>
      <c r="B8" s="68"/>
      <c r="C8" s="17"/>
      <c r="D8" s="69"/>
      <c r="E8" s="70"/>
      <c r="F8" s="17"/>
      <c r="G8" s="69"/>
      <c r="H8" s="71"/>
      <c r="I8" s="71"/>
      <c r="J8" s="71"/>
      <c r="K8" s="71"/>
      <c r="L8" s="71"/>
      <c r="M8" s="71"/>
      <c r="N8" s="71"/>
      <c r="O8" s="71"/>
      <c r="P8" s="72"/>
      <c r="Q8" s="463">
        <v>155000</v>
      </c>
      <c r="R8" s="73"/>
      <c r="S8" s="70"/>
      <c r="T8" s="6"/>
    </row>
    <row r="9" spans="1:20" ht="18" customHeight="1" x14ac:dyDescent="0.2">
      <c r="A9" s="74" t="s">
        <v>186</v>
      </c>
      <c r="B9" s="75"/>
      <c r="C9" s="24"/>
      <c r="D9" s="76"/>
      <c r="E9" s="77"/>
      <c r="F9" s="24"/>
      <c r="G9" s="76"/>
      <c r="H9" s="78"/>
      <c r="I9" s="78"/>
      <c r="J9" s="78"/>
      <c r="K9" s="78"/>
      <c r="L9" s="78"/>
      <c r="M9" s="78"/>
      <c r="N9" s="78"/>
      <c r="O9" s="78"/>
      <c r="P9" s="79"/>
      <c r="Q9" s="464">
        <v>179000</v>
      </c>
      <c r="R9" s="80"/>
      <c r="S9" s="77"/>
      <c r="T9" s="6"/>
    </row>
    <row r="10" spans="1:20" ht="18" customHeight="1" x14ac:dyDescent="0.2">
      <c r="A10" s="74" t="s">
        <v>187</v>
      </c>
      <c r="B10" s="75"/>
      <c r="C10" s="24"/>
      <c r="D10" s="76"/>
      <c r="E10" s="77"/>
      <c r="F10" s="24"/>
      <c r="G10" s="76"/>
      <c r="H10" s="78"/>
      <c r="I10" s="78"/>
      <c r="J10" s="78"/>
      <c r="K10" s="78"/>
      <c r="L10" s="78"/>
      <c r="M10" s="78"/>
      <c r="N10" s="78"/>
      <c r="O10" s="78"/>
      <c r="P10" s="79"/>
      <c r="Q10" s="464">
        <v>209700</v>
      </c>
      <c r="R10" s="80"/>
      <c r="S10" s="77"/>
      <c r="T10" s="6"/>
    </row>
    <row r="11" spans="1:20" ht="18" customHeight="1" x14ac:dyDescent="0.2">
      <c r="A11" s="74">
        <v>1851</v>
      </c>
      <c r="B11" s="75"/>
      <c r="C11" s="24"/>
      <c r="D11" s="76"/>
      <c r="E11" s="77"/>
      <c r="F11" s="24"/>
      <c r="G11" s="76"/>
      <c r="H11" s="78"/>
      <c r="I11" s="78"/>
      <c r="J11" s="78"/>
      <c r="K11" s="78"/>
      <c r="L11" s="78"/>
      <c r="M11" s="78"/>
      <c r="N11" s="78"/>
      <c r="O11" s="78"/>
      <c r="P11" s="81"/>
      <c r="Q11" s="464">
        <v>228700</v>
      </c>
      <c r="R11" s="467">
        <v>2407.9184325416823</v>
      </c>
      <c r="S11" s="77"/>
      <c r="T11" s="6"/>
    </row>
    <row r="12" spans="1:20" ht="18" customHeight="1" x14ac:dyDescent="0.2">
      <c r="A12" s="74">
        <v>1852</v>
      </c>
      <c r="B12" s="75"/>
      <c r="C12" s="24"/>
      <c r="D12" s="76"/>
      <c r="E12" s="77"/>
      <c r="F12" s="24"/>
      <c r="G12" s="76"/>
      <c r="H12" s="78"/>
      <c r="I12" s="78"/>
      <c r="J12" s="78"/>
      <c r="K12" s="78"/>
      <c r="L12" s="78"/>
      <c r="M12" s="78"/>
      <c r="N12" s="78"/>
      <c r="O12" s="78"/>
      <c r="P12" s="79"/>
      <c r="Q12" s="464">
        <v>233800</v>
      </c>
      <c r="R12" s="467">
        <v>2877.3868061818848</v>
      </c>
      <c r="S12" s="77"/>
      <c r="T12" s="6"/>
    </row>
    <row r="13" spans="1:20" ht="18" customHeight="1" x14ac:dyDescent="0.2">
      <c r="A13" s="74">
        <v>1853</v>
      </c>
      <c r="B13" s="75"/>
      <c r="C13" s="24"/>
      <c r="D13" s="76"/>
      <c r="E13" s="77"/>
      <c r="F13" s="24"/>
      <c r="G13" s="76"/>
      <c r="H13" s="78"/>
      <c r="I13" s="78"/>
      <c r="J13" s="78"/>
      <c r="K13" s="78"/>
      <c r="L13" s="78"/>
      <c r="M13" s="78"/>
      <c r="N13" s="78"/>
      <c r="O13" s="78"/>
      <c r="P13" s="81"/>
      <c r="Q13" s="464">
        <v>201399.99999999997</v>
      </c>
      <c r="R13" s="467">
        <v>2544.2157023081932</v>
      </c>
      <c r="S13" s="77"/>
      <c r="T13" s="6"/>
    </row>
    <row r="14" spans="1:20" ht="18" customHeight="1" x14ac:dyDescent="0.2">
      <c r="A14" s="74">
        <v>1854</v>
      </c>
      <c r="B14" s="75"/>
      <c r="C14" s="24"/>
      <c r="D14" s="76"/>
      <c r="E14" s="77"/>
      <c r="F14" s="24"/>
      <c r="G14" s="76"/>
      <c r="H14" s="78"/>
      <c r="I14" s="78"/>
      <c r="J14" s="78"/>
      <c r="K14" s="78"/>
      <c r="L14" s="78"/>
      <c r="M14" s="78"/>
      <c r="N14" s="78"/>
      <c r="O14" s="78"/>
      <c r="P14" s="78"/>
      <c r="Q14" s="464">
        <v>193600.00000000003</v>
      </c>
      <c r="R14" s="466">
        <v>2862.2426650967172</v>
      </c>
      <c r="S14" s="77"/>
      <c r="T14" s="6"/>
    </row>
    <row r="15" spans="1:20" ht="18" customHeight="1" x14ac:dyDescent="0.2">
      <c r="A15" s="74">
        <v>1855</v>
      </c>
      <c r="B15" s="75"/>
      <c r="C15" s="24"/>
      <c r="D15" s="76"/>
      <c r="E15" s="77"/>
      <c r="F15" s="24"/>
      <c r="G15" s="76"/>
      <c r="H15" s="78"/>
      <c r="I15" s="78"/>
      <c r="J15" s="78"/>
      <c r="K15" s="78"/>
      <c r="L15" s="78"/>
      <c r="M15" s="78"/>
      <c r="N15" s="78"/>
      <c r="O15" s="78"/>
      <c r="P15" s="78"/>
      <c r="Q15" s="464">
        <v>151600.00000000003</v>
      </c>
      <c r="R15" s="466">
        <v>3089.4047813742341</v>
      </c>
      <c r="S15" s="77"/>
      <c r="T15" s="6"/>
    </row>
    <row r="16" spans="1:20" ht="18" customHeight="1" x14ac:dyDescent="0.2">
      <c r="A16" s="74">
        <v>1856</v>
      </c>
      <c r="B16" s="75"/>
      <c r="C16" s="24"/>
      <c r="D16" s="76"/>
      <c r="E16" s="77"/>
      <c r="F16" s="24"/>
      <c r="G16" s="76"/>
      <c r="H16" s="78"/>
      <c r="I16" s="78"/>
      <c r="J16" s="78"/>
      <c r="K16" s="78"/>
      <c r="L16" s="78"/>
      <c r="M16" s="78"/>
      <c r="N16" s="78"/>
      <c r="O16" s="78"/>
      <c r="P16" s="78"/>
      <c r="Q16" s="464">
        <v>193800</v>
      </c>
      <c r="R16" s="466">
        <v>3286.2786154814157</v>
      </c>
      <c r="S16" s="77"/>
      <c r="T16" s="6"/>
    </row>
    <row r="17" spans="1:20" ht="18" customHeight="1" x14ac:dyDescent="0.2">
      <c r="A17" s="74">
        <v>1857</v>
      </c>
      <c r="B17" s="75"/>
      <c r="C17" s="24"/>
      <c r="D17" s="76"/>
      <c r="E17" s="77"/>
      <c r="F17" s="24"/>
      <c r="G17" s="76"/>
      <c r="H17" s="78"/>
      <c r="I17" s="78"/>
      <c r="J17" s="78"/>
      <c r="K17" s="78"/>
      <c r="L17" s="78"/>
      <c r="M17" s="78"/>
      <c r="N17" s="78"/>
      <c r="O17" s="78"/>
      <c r="P17" s="78"/>
      <c r="Q17" s="464">
        <v>217100.00000000003</v>
      </c>
      <c r="R17" s="466">
        <v>3013.6840759483953</v>
      </c>
      <c r="S17" s="77"/>
      <c r="T17" s="6"/>
    </row>
    <row r="18" spans="1:20" ht="18" customHeight="1" x14ac:dyDescent="0.2">
      <c r="A18" s="74">
        <v>1858</v>
      </c>
      <c r="B18" s="75"/>
      <c r="C18" s="24"/>
      <c r="D18" s="76"/>
      <c r="E18" s="77"/>
      <c r="F18" s="24"/>
      <c r="G18" s="76"/>
      <c r="H18" s="78"/>
      <c r="I18" s="78"/>
      <c r="J18" s="78"/>
      <c r="K18" s="78"/>
      <c r="L18" s="78"/>
      <c r="M18" s="78"/>
      <c r="N18" s="78"/>
      <c r="O18" s="78"/>
      <c r="P18" s="78"/>
      <c r="Q18" s="464">
        <v>235300</v>
      </c>
      <c r="R18" s="466">
        <v>3225.7020511407441</v>
      </c>
      <c r="S18" s="77"/>
      <c r="T18" s="6"/>
    </row>
    <row r="19" spans="1:20" ht="18" customHeight="1" x14ac:dyDescent="0.2">
      <c r="A19" s="74">
        <v>1859</v>
      </c>
      <c r="B19" s="75"/>
      <c r="C19" s="24"/>
      <c r="D19" s="76"/>
      <c r="E19" s="77"/>
      <c r="F19" s="24"/>
      <c r="G19" s="76"/>
      <c r="H19" s="78"/>
      <c r="I19" s="78"/>
      <c r="J19" s="78"/>
      <c r="K19" s="78"/>
      <c r="L19" s="78"/>
      <c r="M19" s="78"/>
      <c r="N19" s="78"/>
      <c r="O19" s="78"/>
      <c r="P19" s="78"/>
      <c r="Q19" s="464">
        <v>170300</v>
      </c>
      <c r="R19" s="466">
        <v>3604.3055782699403</v>
      </c>
      <c r="S19" s="77"/>
      <c r="T19" s="6"/>
    </row>
    <row r="20" spans="1:20" ht="18" customHeight="1" x14ac:dyDescent="0.2">
      <c r="A20" s="74">
        <v>1860</v>
      </c>
      <c r="B20" s="75"/>
      <c r="C20" s="24"/>
      <c r="D20" s="76"/>
      <c r="E20" s="77"/>
      <c r="F20" s="24"/>
      <c r="G20" s="76"/>
      <c r="H20" s="78"/>
      <c r="I20" s="78"/>
      <c r="J20" s="78"/>
      <c r="K20" s="78"/>
      <c r="L20" s="78"/>
      <c r="M20" s="78"/>
      <c r="N20" s="78"/>
      <c r="O20" s="78"/>
      <c r="P20" s="78"/>
      <c r="Q20" s="464">
        <v>221899.99999999997</v>
      </c>
      <c r="R20" s="466">
        <v>3149.9813457149057</v>
      </c>
      <c r="S20" s="77"/>
      <c r="T20" s="6"/>
    </row>
    <row r="21" spans="1:20" ht="18" customHeight="1" x14ac:dyDescent="0.2">
      <c r="A21" s="74">
        <v>1861</v>
      </c>
      <c r="B21" s="75"/>
      <c r="C21" s="24"/>
      <c r="D21" s="76"/>
      <c r="E21" s="77"/>
      <c r="F21" s="24"/>
      <c r="G21" s="76"/>
      <c r="H21" s="78"/>
      <c r="I21" s="78"/>
      <c r="J21" s="78"/>
      <c r="K21" s="78"/>
      <c r="L21" s="78"/>
      <c r="M21" s="78"/>
      <c r="N21" s="78"/>
      <c r="O21" s="78"/>
      <c r="P21" s="78"/>
      <c r="Q21" s="464">
        <v>214200</v>
      </c>
      <c r="R21" s="466">
        <v>3619.4497193551078</v>
      </c>
      <c r="S21" s="77"/>
      <c r="T21" s="6"/>
    </row>
    <row r="22" spans="1:20" ht="18" customHeight="1" x14ac:dyDescent="0.2">
      <c r="A22" s="74">
        <v>1862</v>
      </c>
      <c r="B22" s="75"/>
      <c r="C22" s="24"/>
      <c r="D22" s="76"/>
      <c r="E22" s="77"/>
      <c r="F22" s="24"/>
      <c r="G22" s="76"/>
      <c r="H22" s="78"/>
      <c r="I22" s="78"/>
      <c r="J22" s="78"/>
      <c r="K22" s="78"/>
      <c r="L22" s="78"/>
      <c r="M22" s="78"/>
      <c r="N22" s="78"/>
      <c r="O22" s="78"/>
      <c r="P22" s="78"/>
      <c r="Q22" s="464">
        <v>209500</v>
      </c>
      <c r="R22" s="466">
        <v>3195.4137689704089</v>
      </c>
      <c r="S22" s="77"/>
      <c r="T22" s="6"/>
    </row>
    <row r="23" spans="1:20" ht="18" customHeight="1" x14ac:dyDescent="0.2">
      <c r="A23" s="74">
        <v>1863</v>
      </c>
      <c r="B23" s="75"/>
      <c r="C23" s="24"/>
      <c r="D23" s="76"/>
      <c r="E23" s="77"/>
      <c r="F23" s="24"/>
      <c r="G23" s="76"/>
      <c r="H23" s="78"/>
      <c r="I23" s="78"/>
      <c r="J23" s="78"/>
      <c r="K23" s="78"/>
      <c r="L23" s="78"/>
      <c r="M23" s="78"/>
      <c r="N23" s="78"/>
      <c r="O23" s="78"/>
      <c r="P23" s="78"/>
      <c r="Q23" s="464">
        <v>245200</v>
      </c>
      <c r="R23" s="466">
        <v>4270.6477860173236</v>
      </c>
      <c r="S23" s="77"/>
      <c r="T23" s="6"/>
    </row>
    <row r="24" spans="1:20" ht="18" customHeight="1" x14ac:dyDescent="0.2">
      <c r="A24" s="74">
        <v>1864</v>
      </c>
      <c r="B24" s="75"/>
      <c r="C24" s="24"/>
      <c r="D24" s="76"/>
      <c r="E24" s="77"/>
      <c r="F24" s="24"/>
      <c r="G24" s="76"/>
      <c r="H24" s="78"/>
      <c r="I24" s="78"/>
      <c r="J24" s="78"/>
      <c r="K24" s="78"/>
      <c r="L24" s="78"/>
      <c r="M24" s="78"/>
      <c r="N24" s="78"/>
      <c r="O24" s="78"/>
      <c r="P24" s="78"/>
      <c r="Q24" s="464">
        <v>195000</v>
      </c>
      <c r="R24" s="466">
        <v>3634.5938604402759</v>
      </c>
      <c r="S24" s="77"/>
      <c r="T24" s="6"/>
    </row>
    <row r="25" spans="1:20" ht="18" customHeight="1" x14ac:dyDescent="0.2">
      <c r="A25" s="74">
        <v>1865</v>
      </c>
      <c r="B25" s="75"/>
      <c r="C25" s="24"/>
      <c r="D25" s="76"/>
      <c r="E25" s="77"/>
      <c r="F25" s="24"/>
      <c r="G25" s="76"/>
      <c r="H25" s="78"/>
      <c r="I25" s="78"/>
      <c r="J25" s="78"/>
      <c r="K25" s="78"/>
      <c r="L25" s="78"/>
      <c r="M25" s="78"/>
      <c r="N25" s="78"/>
      <c r="O25" s="78"/>
      <c r="P25" s="78"/>
      <c r="Q25" s="464">
        <v>179700</v>
      </c>
      <c r="R25" s="466">
        <v>3604.3055782699403</v>
      </c>
      <c r="S25" s="77"/>
      <c r="T25" s="6"/>
    </row>
    <row r="26" spans="1:20" ht="18" customHeight="1" x14ac:dyDescent="0.2">
      <c r="A26" s="74">
        <v>1866</v>
      </c>
      <c r="B26" s="75"/>
      <c r="C26" s="24"/>
      <c r="D26" s="76"/>
      <c r="E26" s="77"/>
      <c r="F26" s="24"/>
      <c r="G26" s="76"/>
      <c r="H26" s="78"/>
      <c r="I26" s="78"/>
      <c r="J26" s="78"/>
      <c r="K26" s="78"/>
      <c r="L26" s="78"/>
      <c r="M26" s="78"/>
      <c r="N26" s="78"/>
      <c r="O26" s="78"/>
      <c r="P26" s="78"/>
      <c r="Q26" s="464">
        <v>220600.00000000003</v>
      </c>
      <c r="R26" s="466">
        <v>3392.287603077591</v>
      </c>
      <c r="S26" s="77"/>
      <c r="T26" s="6"/>
    </row>
    <row r="27" spans="1:20" ht="18" customHeight="1" x14ac:dyDescent="0.2">
      <c r="A27" s="74">
        <v>1867</v>
      </c>
      <c r="B27" s="75"/>
      <c r="C27" s="24"/>
      <c r="D27" s="76"/>
      <c r="E27" s="77"/>
      <c r="F27" s="24"/>
      <c r="G27" s="76"/>
      <c r="H27" s="78"/>
      <c r="I27" s="78"/>
      <c r="J27" s="78"/>
      <c r="K27" s="78"/>
      <c r="L27" s="78"/>
      <c r="M27" s="78"/>
      <c r="N27" s="78"/>
      <c r="O27" s="78"/>
      <c r="P27" s="78"/>
      <c r="Q27" s="464">
        <v>192900</v>
      </c>
      <c r="R27" s="466">
        <v>3422.5758852479262</v>
      </c>
      <c r="S27" s="77"/>
      <c r="T27" s="6"/>
    </row>
    <row r="28" spans="1:20" ht="18" customHeight="1" x14ac:dyDescent="0.2">
      <c r="A28" s="74">
        <v>1868</v>
      </c>
      <c r="B28" s="75"/>
      <c r="C28" s="24"/>
      <c r="D28" s="76"/>
      <c r="E28" s="77"/>
      <c r="F28" s="24"/>
      <c r="G28" s="76"/>
      <c r="H28" s="78"/>
      <c r="I28" s="78"/>
      <c r="J28" s="78"/>
      <c r="K28" s="78"/>
      <c r="L28" s="78"/>
      <c r="M28" s="78"/>
      <c r="N28" s="78"/>
      <c r="O28" s="78"/>
      <c r="P28" s="78"/>
      <c r="Q28" s="464">
        <v>209200</v>
      </c>
      <c r="R28" s="466">
        <v>3604.3055782699403</v>
      </c>
      <c r="S28" s="77"/>
      <c r="T28" s="6"/>
    </row>
    <row r="29" spans="1:20" ht="18" customHeight="1" x14ac:dyDescent="0.2">
      <c r="A29" s="74">
        <v>1869</v>
      </c>
      <c r="B29" s="75"/>
      <c r="C29" s="24"/>
      <c r="D29" s="76"/>
      <c r="E29" s="77"/>
      <c r="F29" s="24"/>
      <c r="G29" s="76"/>
      <c r="H29" s="78"/>
      <c r="I29" s="78"/>
      <c r="J29" s="78"/>
      <c r="K29" s="78"/>
      <c r="L29" s="78"/>
      <c r="M29" s="78"/>
      <c r="N29" s="78"/>
      <c r="O29" s="78"/>
      <c r="P29" s="78"/>
      <c r="Q29" s="464">
        <v>204600</v>
      </c>
      <c r="R29" s="466">
        <v>4482.6657612096733</v>
      </c>
      <c r="S29" s="77"/>
      <c r="T29" s="6"/>
    </row>
    <row r="30" spans="1:20" ht="18" customHeight="1" x14ac:dyDescent="0.2">
      <c r="A30" s="74">
        <v>1870</v>
      </c>
      <c r="B30" s="75"/>
      <c r="C30" s="24"/>
      <c r="D30" s="76"/>
      <c r="E30" s="77"/>
      <c r="F30" s="24"/>
      <c r="G30" s="76"/>
      <c r="H30" s="78"/>
      <c r="I30" s="78"/>
      <c r="J30" s="78"/>
      <c r="K30" s="78"/>
      <c r="L30" s="78"/>
      <c r="M30" s="78"/>
      <c r="N30" s="78"/>
      <c r="O30" s="78"/>
      <c r="P30" s="78"/>
      <c r="Q30" s="464">
        <v>283700</v>
      </c>
      <c r="R30" s="466">
        <v>5179.2962511273927</v>
      </c>
      <c r="S30" s="77"/>
      <c r="T30" s="6"/>
    </row>
    <row r="31" spans="1:20" ht="18" customHeight="1" x14ac:dyDescent="0.2">
      <c r="A31" s="74">
        <v>1871</v>
      </c>
      <c r="B31" s="75"/>
      <c r="C31" s="24"/>
      <c r="D31" s="82">
        <v>4629.1062373440118</v>
      </c>
      <c r="E31" s="77"/>
      <c r="F31" s="24"/>
      <c r="G31" s="82">
        <v>13296.97042377845</v>
      </c>
      <c r="H31" s="79">
        <v>5783.2394609010207</v>
      </c>
      <c r="I31" s="79">
        <v>1915.6933180238714</v>
      </c>
      <c r="J31" s="78"/>
      <c r="K31" s="79">
        <v>1057.3091651577463</v>
      </c>
      <c r="L31" s="78"/>
      <c r="M31" s="78"/>
      <c r="N31" s="78"/>
      <c r="O31" s="78"/>
      <c r="P31" s="78"/>
      <c r="Q31" s="464">
        <v>223324</v>
      </c>
      <c r="R31" s="79">
        <v>4634.1071720613509</v>
      </c>
      <c r="S31" s="77"/>
      <c r="T31" s="6"/>
    </row>
    <row r="32" spans="1:20" ht="18" customHeight="1" x14ac:dyDescent="0.2">
      <c r="A32" s="74">
        <v>1872</v>
      </c>
      <c r="B32" s="75"/>
      <c r="C32" s="24"/>
      <c r="D32" s="82">
        <v>3895.4975460734358</v>
      </c>
      <c r="E32" s="77"/>
      <c r="F32" s="24"/>
      <c r="G32" s="82">
        <v>12554.839169211908</v>
      </c>
      <c r="H32" s="79">
        <v>8101.0134992916928</v>
      </c>
      <c r="I32" s="79">
        <v>2294.8289254688207</v>
      </c>
      <c r="J32" s="78"/>
      <c r="K32" s="79">
        <v>1554.331092530977</v>
      </c>
      <c r="L32" s="78"/>
      <c r="M32" s="78"/>
      <c r="N32" s="78"/>
      <c r="O32" s="78"/>
      <c r="P32" s="78"/>
      <c r="Q32" s="464">
        <v>246053</v>
      </c>
      <c r="R32" s="79">
        <v>6633.1337953035027</v>
      </c>
      <c r="S32" s="77"/>
      <c r="T32" s="6"/>
    </row>
    <row r="33" spans="1:20" ht="18" customHeight="1" x14ac:dyDescent="0.2">
      <c r="A33" s="74">
        <v>1873</v>
      </c>
      <c r="B33" s="75"/>
      <c r="C33" s="24"/>
      <c r="D33" s="82">
        <v>3757.4553820143406</v>
      </c>
      <c r="E33" s="77"/>
      <c r="F33" s="24"/>
      <c r="G33" s="82">
        <v>13990.41626899386</v>
      </c>
      <c r="H33" s="79">
        <v>6808.8891701050361</v>
      </c>
      <c r="I33" s="79">
        <v>2245.3039357991929</v>
      </c>
      <c r="J33" s="78"/>
      <c r="K33" s="79">
        <v>1348.6365997552919</v>
      </c>
      <c r="L33" s="78"/>
      <c r="M33" s="78"/>
      <c r="N33" s="78"/>
      <c r="O33" s="78"/>
      <c r="P33" s="78"/>
      <c r="Q33" s="464">
        <v>239920</v>
      </c>
      <c r="R33" s="79">
        <v>5679.0529069379309</v>
      </c>
      <c r="S33" s="77"/>
      <c r="T33" s="6"/>
    </row>
    <row r="34" spans="1:20" ht="18" customHeight="1" x14ac:dyDescent="0.2">
      <c r="A34" s="74">
        <v>1874</v>
      </c>
      <c r="B34" s="75"/>
      <c r="C34" s="24"/>
      <c r="D34" s="82">
        <v>6150.1862257053208</v>
      </c>
      <c r="E34" s="77"/>
      <c r="F34" s="24"/>
      <c r="G34" s="82">
        <v>16025.209389440639</v>
      </c>
      <c r="H34" s="79">
        <v>7004.6739950645042</v>
      </c>
      <c r="I34" s="79">
        <v>2213.2281652877759</v>
      </c>
      <c r="J34" s="78"/>
      <c r="K34" s="79">
        <v>1326.7075493527668</v>
      </c>
      <c r="L34" s="78"/>
      <c r="M34" s="78"/>
      <c r="N34" s="78"/>
      <c r="O34" s="78"/>
      <c r="P34" s="78"/>
      <c r="Q34" s="464">
        <v>271052</v>
      </c>
      <c r="R34" s="79">
        <v>5830.4943177896084</v>
      </c>
      <c r="S34" s="77"/>
      <c r="T34" s="6"/>
    </row>
    <row r="35" spans="1:20" ht="18" customHeight="1" x14ac:dyDescent="0.2">
      <c r="A35" s="74">
        <v>1875</v>
      </c>
      <c r="B35" s="75"/>
      <c r="C35" s="24"/>
      <c r="D35" s="82">
        <v>3487.6806734350839</v>
      </c>
      <c r="E35" s="77"/>
      <c r="F35" s="24"/>
      <c r="G35" s="82">
        <v>12209.329812526446</v>
      </c>
      <c r="H35" s="79">
        <v>5880.206614283592</v>
      </c>
      <c r="I35" s="79">
        <v>1886.0553060713219</v>
      </c>
      <c r="J35" s="78"/>
      <c r="K35" s="79">
        <v>833.30391529595272</v>
      </c>
      <c r="L35" s="78"/>
      <c r="M35" s="78"/>
      <c r="N35" s="78"/>
      <c r="O35" s="78"/>
      <c r="P35" s="78"/>
      <c r="Q35" s="464">
        <v>208494</v>
      </c>
      <c r="R35" s="79">
        <v>5663.9087658527633</v>
      </c>
      <c r="S35" s="77"/>
      <c r="T35" s="6"/>
    </row>
    <row r="36" spans="1:20" ht="18" customHeight="1" x14ac:dyDescent="0.2">
      <c r="A36" s="74">
        <v>1876</v>
      </c>
      <c r="B36" s="75"/>
      <c r="C36" s="24"/>
      <c r="D36" s="82">
        <v>3768.3817963378592</v>
      </c>
      <c r="E36" s="77"/>
      <c r="F36" s="24"/>
      <c r="G36" s="82">
        <v>11927.925291027665</v>
      </c>
      <c r="H36" s="79">
        <v>7673.9139000417399</v>
      </c>
      <c r="I36" s="79">
        <v>2514.7404080950964</v>
      </c>
      <c r="J36" s="78"/>
      <c r="K36" s="79">
        <v>1502.1399525729673</v>
      </c>
      <c r="L36" s="78"/>
      <c r="M36" s="78"/>
      <c r="N36" s="78"/>
      <c r="O36" s="78"/>
      <c r="P36" s="78"/>
      <c r="Q36" s="464">
        <v>240028</v>
      </c>
      <c r="R36" s="79">
        <v>6784.5752061551821</v>
      </c>
      <c r="S36" s="77"/>
      <c r="T36" s="6"/>
    </row>
    <row r="37" spans="1:20" ht="18" customHeight="1" x14ac:dyDescent="0.2">
      <c r="A37" s="74">
        <v>1877</v>
      </c>
      <c r="B37" s="75"/>
      <c r="C37" s="24"/>
      <c r="D37" s="82">
        <v>6117.4069827347666</v>
      </c>
      <c r="E37" s="77"/>
      <c r="F37" s="24"/>
      <c r="G37" s="82">
        <v>14153.462419958651</v>
      </c>
      <c r="H37" s="79">
        <v>7289.8388488098153</v>
      </c>
      <c r="I37" s="79">
        <v>2533.9858704019462</v>
      </c>
      <c r="J37" s="78"/>
      <c r="K37" s="79">
        <v>1513.1044777742297</v>
      </c>
      <c r="L37" s="78"/>
      <c r="M37" s="78"/>
      <c r="N37" s="78"/>
      <c r="O37" s="78"/>
      <c r="P37" s="78"/>
      <c r="Q37" s="464">
        <v>267146</v>
      </c>
      <c r="R37" s="79">
        <v>6511.9806666221602</v>
      </c>
      <c r="S37" s="77"/>
      <c r="T37" s="6"/>
    </row>
    <row r="38" spans="1:20" ht="18" customHeight="1" x14ac:dyDescent="0.2">
      <c r="A38" s="74">
        <v>1878</v>
      </c>
      <c r="B38" s="75"/>
      <c r="C38" s="24"/>
      <c r="D38" s="82">
        <v>4592.1718790673303</v>
      </c>
      <c r="E38" s="77"/>
      <c r="F38" s="24"/>
      <c r="G38" s="82">
        <v>16188.398312866871</v>
      </c>
      <c r="H38" s="79">
        <v>7898.9369124715231</v>
      </c>
      <c r="I38" s="79">
        <v>2399.9091496642232</v>
      </c>
      <c r="J38" s="78"/>
      <c r="K38" s="79">
        <v>1553.2346400108506</v>
      </c>
      <c r="L38" s="78"/>
      <c r="M38" s="78"/>
      <c r="N38" s="78"/>
      <c r="O38" s="78"/>
      <c r="P38" s="78"/>
      <c r="Q38" s="464">
        <v>276961</v>
      </c>
      <c r="R38" s="79">
        <v>6936.0166170068587</v>
      </c>
      <c r="S38" s="77"/>
      <c r="T38" s="6"/>
    </row>
    <row r="39" spans="1:20" ht="18" customHeight="1" x14ac:dyDescent="0.2">
      <c r="A39" s="74">
        <v>1879</v>
      </c>
      <c r="B39" s="75"/>
      <c r="C39" s="24"/>
      <c r="D39" s="82">
        <v>3988.4490144030833</v>
      </c>
      <c r="E39" s="77"/>
      <c r="F39" s="24"/>
      <c r="G39" s="82">
        <v>12306.557858767272</v>
      </c>
      <c r="H39" s="79">
        <v>7687.4226828603023</v>
      </c>
      <c r="I39" s="79">
        <v>2352.8219185534626</v>
      </c>
      <c r="J39" s="78"/>
      <c r="K39" s="79">
        <v>1206.097772138879</v>
      </c>
      <c r="L39" s="78"/>
      <c r="M39" s="78"/>
      <c r="N39" s="78"/>
      <c r="O39" s="78"/>
      <c r="P39" s="78"/>
      <c r="Q39" s="464">
        <v>239668</v>
      </c>
      <c r="R39" s="79">
        <v>5981.9357286412869</v>
      </c>
      <c r="S39" s="77"/>
      <c r="T39" s="6"/>
    </row>
    <row r="40" spans="1:20" ht="18" customHeight="1" x14ac:dyDescent="0.2">
      <c r="A40" s="74">
        <v>1880</v>
      </c>
      <c r="B40" s="75"/>
      <c r="C40" s="24"/>
      <c r="D40" s="82">
        <v>3576.0153469801462</v>
      </c>
      <c r="E40" s="77"/>
      <c r="F40" s="24"/>
      <c r="G40" s="82">
        <v>11112.6945362037</v>
      </c>
      <c r="H40" s="79">
        <v>7149.4770437703482</v>
      </c>
      <c r="I40" s="79">
        <v>2167.9371773256553</v>
      </c>
      <c r="J40" s="78"/>
      <c r="K40" s="79">
        <v>1317.8262839397441</v>
      </c>
      <c r="L40" s="78"/>
      <c r="M40" s="78"/>
      <c r="N40" s="78"/>
      <c r="O40" s="78"/>
      <c r="P40" s="78"/>
      <c r="Q40" s="464">
        <v>221855</v>
      </c>
      <c r="R40" s="79">
        <v>7117.7463100288733</v>
      </c>
      <c r="S40" s="77"/>
      <c r="T40" s="6"/>
    </row>
    <row r="41" spans="1:20" ht="18" customHeight="1" x14ac:dyDescent="0.2">
      <c r="A41" s="74">
        <v>1881</v>
      </c>
      <c r="B41" s="75"/>
      <c r="C41" s="24"/>
      <c r="D41" s="76"/>
      <c r="E41" s="77"/>
      <c r="F41" s="24"/>
      <c r="G41" s="76"/>
      <c r="H41" s="78"/>
      <c r="I41" s="78"/>
      <c r="J41" s="78"/>
      <c r="K41" s="78"/>
      <c r="L41" s="78"/>
      <c r="M41" s="78"/>
      <c r="N41" s="78"/>
      <c r="O41" s="78"/>
      <c r="P41" s="78"/>
      <c r="Q41" s="464">
        <v>296100</v>
      </c>
      <c r="R41" s="79">
        <v>8208.1244681609569</v>
      </c>
      <c r="S41" s="77"/>
      <c r="T41" s="6"/>
    </row>
    <row r="42" spans="1:20" ht="18" customHeight="1" x14ac:dyDescent="0.2">
      <c r="A42" s="74">
        <v>1882</v>
      </c>
      <c r="B42" s="75"/>
      <c r="C42" s="24"/>
      <c r="D42" s="76"/>
      <c r="E42" s="77"/>
      <c r="F42" s="24"/>
      <c r="G42" s="76"/>
      <c r="H42" s="78"/>
      <c r="I42" s="78"/>
      <c r="J42" s="78"/>
      <c r="K42" s="78"/>
      <c r="L42" s="78"/>
      <c r="M42" s="78"/>
      <c r="N42" s="78"/>
      <c r="O42" s="78"/>
      <c r="P42" s="78"/>
      <c r="Q42" s="464">
        <v>257899.99999999997</v>
      </c>
      <c r="R42" s="79">
        <v>8283.8451735867948</v>
      </c>
      <c r="S42" s="77"/>
      <c r="T42" s="6"/>
    </row>
    <row r="43" spans="1:20" ht="18" customHeight="1" x14ac:dyDescent="0.2">
      <c r="A43" s="74">
        <v>1883</v>
      </c>
      <c r="B43" s="83">
        <v>1415.6323954813859</v>
      </c>
      <c r="C43" s="84">
        <v>4444.3113314330176</v>
      </c>
      <c r="D43" s="82">
        <v>5859.9437269144037</v>
      </c>
      <c r="E43" s="77"/>
      <c r="F43" s="24"/>
      <c r="G43" s="82">
        <v>13156.239608536773</v>
      </c>
      <c r="H43" s="79">
        <v>8919.8030321432125</v>
      </c>
      <c r="I43" s="79">
        <v>2924.9125310868926</v>
      </c>
      <c r="J43" s="79">
        <v>241.58952875067374</v>
      </c>
      <c r="K43" s="79">
        <v>1463.3693914613029</v>
      </c>
      <c r="L43" s="79">
        <v>514.51584966366443</v>
      </c>
      <c r="M43" s="79">
        <v>540.46420891794344</v>
      </c>
      <c r="N43" s="79">
        <v>1352.012068405139</v>
      </c>
      <c r="O43" s="79"/>
      <c r="P43" s="79"/>
      <c r="Q43" s="79">
        <v>34972.849945880007</v>
      </c>
      <c r="R43" s="79">
        <v>6750.3797355848719</v>
      </c>
      <c r="S43" s="77"/>
      <c r="T43" s="6"/>
    </row>
    <row r="44" spans="1:20" ht="18" customHeight="1" x14ac:dyDescent="0.2">
      <c r="A44" s="74">
        <v>1884</v>
      </c>
      <c r="B44" s="83">
        <v>2063.4918182862671</v>
      </c>
      <c r="C44" s="84">
        <v>4846.7881114371994</v>
      </c>
      <c r="D44" s="82">
        <v>6910.2799297234669</v>
      </c>
      <c r="E44" s="77"/>
      <c r="F44" s="24"/>
      <c r="G44" s="82">
        <v>16507.423377955165</v>
      </c>
      <c r="H44" s="79">
        <v>7764.2469456976596</v>
      </c>
      <c r="I44" s="79">
        <v>2891.0790083514503</v>
      </c>
      <c r="J44" s="79">
        <v>214.31554932715648</v>
      </c>
      <c r="K44" s="79">
        <v>1273.8256443070777</v>
      </c>
      <c r="L44" s="79">
        <v>430.40219315562501</v>
      </c>
      <c r="M44" s="79">
        <v>414.51697453870565</v>
      </c>
      <c r="N44" s="79">
        <v>1199.7991987418159</v>
      </c>
      <c r="O44" s="79"/>
      <c r="P44" s="79"/>
      <c r="Q44" s="79">
        <v>37605.888821798129</v>
      </c>
      <c r="R44" s="79">
        <v>7520.4593097656543</v>
      </c>
      <c r="S44" s="77"/>
      <c r="T44" s="6"/>
    </row>
    <row r="45" spans="1:20" ht="18" customHeight="1" x14ac:dyDescent="0.2">
      <c r="A45" s="74">
        <v>1885</v>
      </c>
      <c r="B45" s="83">
        <v>1995.4556524774312</v>
      </c>
      <c r="C45" s="84">
        <v>2605.94981615907</v>
      </c>
      <c r="D45" s="82">
        <v>4601.4054686365007</v>
      </c>
      <c r="E45" s="77"/>
      <c r="F45" s="24"/>
      <c r="G45" s="82">
        <v>16814.055793390438</v>
      </c>
      <c r="H45" s="79">
        <v>6042.5618280625986</v>
      </c>
      <c r="I45" s="79">
        <v>2157.5446276799562</v>
      </c>
      <c r="J45" s="79">
        <v>151.93964612919538</v>
      </c>
      <c r="K45" s="79">
        <v>793.55751144137605</v>
      </c>
      <c r="L45" s="79">
        <v>456.32795750538986</v>
      </c>
      <c r="M45" s="79">
        <v>293.06614123437151</v>
      </c>
      <c r="N45" s="79">
        <v>609.2998456639807</v>
      </c>
      <c r="O45" s="79"/>
      <c r="P45" s="79"/>
      <c r="Q45" s="79">
        <v>31919.758819743805</v>
      </c>
      <c r="R45" s="79">
        <v>6194.0597128212321</v>
      </c>
      <c r="S45" s="77"/>
      <c r="T45" s="6"/>
    </row>
    <row r="46" spans="1:20" ht="18" customHeight="1" x14ac:dyDescent="0.2">
      <c r="A46" s="74">
        <v>1886</v>
      </c>
      <c r="B46" s="83">
        <v>1040.4408726541021</v>
      </c>
      <c r="C46" s="84">
        <v>3182.972217652466</v>
      </c>
      <c r="D46" s="82">
        <v>4223.4130903065679</v>
      </c>
      <c r="E46" s="77"/>
      <c r="F46" s="24"/>
      <c r="G46" s="82">
        <v>15885.449426936757</v>
      </c>
      <c r="H46" s="79">
        <v>8848.1602202499616</v>
      </c>
      <c r="I46" s="79">
        <v>2875.4516929582878</v>
      </c>
      <c r="J46" s="79">
        <v>195.47249208627406</v>
      </c>
      <c r="K46" s="79">
        <v>1469.7617096536389</v>
      </c>
      <c r="L46" s="79">
        <v>599.53918211380085</v>
      </c>
      <c r="M46" s="79">
        <v>519.47033628351824</v>
      </c>
      <c r="N46" s="79">
        <v>1663.9672813250843</v>
      </c>
      <c r="O46" s="79"/>
      <c r="P46" s="79"/>
      <c r="Q46" s="79">
        <v>36280.685431913895</v>
      </c>
      <c r="R46" s="79">
        <v>7117.2768416552326</v>
      </c>
      <c r="S46" s="77"/>
      <c r="T46" s="6"/>
    </row>
    <row r="47" spans="1:20" ht="18" customHeight="1" x14ac:dyDescent="0.2">
      <c r="A47" s="74">
        <v>1887</v>
      </c>
      <c r="B47" s="83">
        <v>2554.9342337894045</v>
      </c>
      <c r="C47" s="84">
        <v>4646.1575994150789</v>
      </c>
      <c r="D47" s="82">
        <v>7201.0918332044839</v>
      </c>
      <c r="E47" s="77"/>
      <c r="F47" s="24"/>
      <c r="G47" s="82">
        <v>17839.176343777744</v>
      </c>
      <c r="H47" s="79">
        <v>9605.7808741881072</v>
      </c>
      <c r="I47" s="79">
        <v>3615.6065126633384</v>
      </c>
      <c r="J47" s="79">
        <v>165.02211158500805</v>
      </c>
      <c r="K47" s="79">
        <v>1148.1721855006087</v>
      </c>
      <c r="L47" s="79">
        <v>342.32046745188654</v>
      </c>
      <c r="M47" s="79">
        <v>517.21413503241013</v>
      </c>
      <c r="N47" s="79">
        <v>1361.8916035717068</v>
      </c>
      <c r="O47" s="79"/>
      <c r="P47" s="79"/>
      <c r="Q47" s="79">
        <v>41796.27606697529</v>
      </c>
      <c r="R47" s="79">
        <v>8014.4006153994887</v>
      </c>
      <c r="S47" s="77"/>
      <c r="T47" s="6"/>
    </row>
    <row r="48" spans="1:20" ht="18" customHeight="1" x14ac:dyDescent="0.2">
      <c r="A48" s="74">
        <v>1888</v>
      </c>
      <c r="B48" s="83">
        <v>3183.9879125050747</v>
      </c>
      <c r="C48" s="84">
        <v>4847.4190733910928</v>
      </c>
      <c r="D48" s="82">
        <v>8031.4069858961675</v>
      </c>
      <c r="E48" s="77"/>
      <c r="F48" s="24"/>
      <c r="G48" s="82">
        <v>18046.239244604581</v>
      </c>
      <c r="H48" s="79">
        <v>8778.1551169586892</v>
      </c>
      <c r="I48" s="79">
        <v>3951.6964360819661</v>
      </c>
      <c r="J48" s="79">
        <v>229.96067056772912</v>
      </c>
      <c r="K48" s="79">
        <v>1016.7184928626723</v>
      </c>
      <c r="L48" s="79">
        <v>737.80992531254697</v>
      </c>
      <c r="M48" s="79">
        <v>476.74652535827818</v>
      </c>
      <c r="N48" s="79">
        <v>1513.2850438706666</v>
      </c>
      <c r="O48" s="79"/>
      <c r="P48" s="79"/>
      <c r="Q48" s="79">
        <v>42782.018441513297</v>
      </c>
      <c r="R48" s="79">
        <v>8362.564418947497</v>
      </c>
      <c r="S48" s="77"/>
      <c r="T48" s="6"/>
    </row>
    <row r="49" spans="1:20" ht="18" customHeight="1" x14ac:dyDescent="0.2">
      <c r="A49" s="74">
        <v>1889</v>
      </c>
      <c r="B49" s="83">
        <v>1078.4832616790839</v>
      </c>
      <c r="C49" s="84">
        <v>3533.2022700110924</v>
      </c>
      <c r="D49" s="82">
        <v>4611.6855316901765</v>
      </c>
      <c r="E49" s="85">
        <v>13010.597420621545</v>
      </c>
      <c r="F49" s="84">
        <v>210.51799439368352</v>
      </c>
      <c r="G49" s="82">
        <v>13221.115415015231</v>
      </c>
      <c r="H49" s="79">
        <v>7601.6049015985327</v>
      </c>
      <c r="I49" s="79">
        <v>2491.055659149466</v>
      </c>
      <c r="J49" s="79">
        <v>185.23263640851451</v>
      </c>
      <c r="K49" s="79">
        <v>1192.2824703852882</v>
      </c>
      <c r="L49" s="79">
        <v>300.02053614437546</v>
      </c>
      <c r="M49" s="79">
        <v>407.42834223912462</v>
      </c>
      <c r="N49" s="79">
        <v>867.11087681033996</v>
      </c>
      <c r="O49" s="79"/>
      <c r="P49" s="79"/>
      <c r="Q49" s="79">
        <v>30877.536369441048</v>
      </c>
      <c r="R49" s="79">
        <v>7706.2476325984944</v>
      </c>
      <c r="S49" s="77"/>
      <c r="T49" s="6"/>
    </row>
    <row r="50" spans="1:20" ht="18" customHeight="1" x14ac:dyDescent="0.2">
      <c r="A50" s="74">
        <v>1890</v>
      </c>
      <c r="B50" s="83">
        <v>2053.3460220000002</v>
      </c>
      <c r="C50" s="84">
        <v>3393.0219959999995</v>
      </c>
      <c r="D50" s="82">
        <v>5446.3680179999992</v>
      </c>
      <c r="E50" s="85">
        <v>15947.414028000001</v>
      </c>
      <c r="F50" s="84">
        <v>182.11775399999999</v>
      </c>
      <c r="G50" s="82">
        <v>16129.531782000002</v>
      </c>
      <c r="H50" s="79">
        <v>8355.9277619999993</v>
      </c>
      <c r="I50" s="79">
        <v>3447.1513439999999</v>
      </c>
      <c r="J50" s="79">
        <v>196.24222799999998</v>
      </c>
      <c r="K50" s="79">
        <v>835.73380799999995</v>
      </c>
      <c r="L50" s="79">
        <v>640.88060399999995</v>
      </c>
      <c r="M50" s="79">
        <v>411.07575600000001</v>
      </c>
      <c r="N50" s="79">
        <v>1375.122294</v>
      </c>
      <c r="O50" s="79"/>
      <c r="P50" s="79"/>
      <c r="Q50" s="79">
        <v>36838.033596000001</v>
      </c>
      <c r="R50" s="79">
        <v>8369.0858159999989</v>
      </c>
      <c r="S50" s="77"/>
      <c r="T50" s="6"/>
    </row>
    <row r="51" spans="1:20" ht="18" customHeight="1" x14ac:dyDescent="0.2">
      <c r="A51" s="74">
        <v>1891</v>
      </c>
      <c r="B51" s="83">
        <v>1531.5856920000001</v>
      </c>
      <c r="C51" s="84">
        <v>2837.4402419999992</v>
      </c>
      <c r="D51" s="82">
        <v>4369.0259339999993</v>
      </c>
      <c r="E51" s="85">
        <v>11745.724536</v>
      </c>
      <c r="F51" s="84">
        <v>191.57884199999998</v>
      </c>
      <c r="G51" s="82">
        <v>11937.303378000001</v>
      </c>
      <c r="H51" s="79">
        <v>6600.1588379999994</v>
      </c>
      <c r="I51" s="79">
        <v>2959.3746000000001</v>
      </c>
      <c r="J51" s="79">
        <v>110.35533599999998</v>
      </c>
      <c r="K51" s="79">
        <v>760.92307199999993</v>
      </c>
      <c r="L51" s="79">
        <v>765.0770399999999</v>
      </c>
      <c r="M51" s="79">
        <v>333.56068200000004</v>
      </c>
      <c r="N51" s="79">
        <v>932.66900999999996</v>
      </c>
      <c r="O51" s="79"/>
      <c r="P51" s="79"/>
      <c r="Q51" s="79">
        <v>28768.447890000003</v>
      </c>
      <c r="R51" s="79">
        <v>7327.1163419999993</v>
      </c>
      <c r="S51" s="77"/>
      <c r="T51" s="6"/>
    </row>
    <row r="52" spans="1:20" ht="18" customHeight="1" x14ac:dyDescent="0.2">
      <c r="A52" s="74">
        <v>1892</v>
      </c>
      <c r="B52" s="83">
        <v>1770.2783279999999</v>
      </c>
      <c r="C52" s="84">
        <v>4510.7178479999993</v>
      </c>
      <c r="D52" s="82">
        <v>6280.9961759999987</v>
      </c>
      <c r="E52" s="85">
        <v>13970.164571999998</v>
      </c>
      <c r="F52" s="84">
        <v>161.47567799999999</v>
      </c>
      <c r="G52" s="82">
        <v>14131.64025</v>
      </c>
      <c r="H52" s="79">
        <v>6782.9907599999997</v>
      </c>
      <c r="I52" s="79">
        <v>3689.822682</v>
      </c>
      <c r="J52" s="79">
        <v>142.84342799999996</v>
      </c>
      <c r="K52" s="79">
        <v>879.86316599999986</v>
      </c>
      <c r="L52" s="79">
        <v>572.35651199999984</v>
      </c>
      <c r="M52" s="79">
        <v>429.36075</v>
      </c>
      <c r="N52" s="79">
        <v>1548.9943560000002</v>
      </c>
      <c r="O52" s="79"/>
      <c r="P52" s="79"/>
      <c r="Q52" s="79">
        <v>34458.86808</v>
      </c>
      <c r="R52" s="79">
        <v>11741.750748</v>
      </c>
      <c r="S52" s="77"/>
      <c r="T52" s="6"/>
    </row>
    <row r="53" spans="1:20" ht="18" customHeight="1" x14ac:dyDescent="0.2">
      <c r="A53" s="74">
        <v>1893</v>
      </c>
      <c r="B53" s="83">
        <v>2133.8864819999999</v>
      </c>
      <c r="C53" s="84">
        <v>7491.8418119999988</v>
      </c>
      <c r="D53" s="82">
        <v>9625.7282939999986</v>
      </c>
      <c r="E53" s="85">
        <v>17186.298948</v>
      </c>
      <c r="F53" s="84">
        <v>233.18240399999999</v>
      </c>
      <c r="G53" s="82">
        <v>17419.481352000003</v>
      </c>
      <c r="H53" s="79">
        <v>10207.408302</v>
      </c>
      <c r="I53" s="79">
        <v>6472.6225199999999</v>
      </c>
      <c r="J53" s="79">
        <v>230.80075199999999</v>
      </c>
      <c r="K53" s="79">
        <v>968.88191399999994</v>
      </c>
      <c r="L53" s="79">
        <v>1034.0104319999998</v>
      </c>
      <c r="M53" s="79">
        <v>620.14188600000011</v>
      </c>
      <c r="N53" s="79">
        <v>2178.9871739999999</v>
      </c>
      <c r="O53" s="79"/>
      <c r="P53" s="79"/>
      <c r="Q53" s="79">
        <v>48758.062626000006</v>
      </c>
      <c r="R53" s="79">
        <v>14636.771603999998</v>
      </c>
      <c r="S53" s="77"/>
      <c r="T53" s="6"/>
    </row>
    <row r="54" spans="1:20" ht="18" customHeight="1" x14ac:dyDescent="0.2">
      <c r="A54" s="74">
        <v>1894</v>
      </c>
      <c r="B54" s="83">
        <v>2792.7883619999998</v>
      </c>
      <c r="C54" s="84">
        <v>6451.1581679999999</v>
      </c>
      <c r="D54" s="82">
        <v>9243.9465299999993</v>
      </c>
      <c r="E54" s="85">
        <v>20392.683947999998</v>
      </c>
      <c r="F54" s="84">
        <v>183.41504999999998</v>
      </c>
      <c r="G54" s="82">
        <v>20576.098998000001</v>
      </c>
      <c r="H54" s="79">
        <v>10194.073343999999</v>
      </c>
      <c r="I54" s="79">
        <v>5161.7704320000003</v>
      </c>
      <c r="J54" s="79">
        <v>230.87937599999995</v>
      </c>
      <c r="K54" s="79">
        <v>809.63719199999991</v>
      </c>
      <c r="L54" s="79">
        <v>491.76199799999995</v>
      </c>
      <c r="M54" s="79">
        <v>733.88951999999995</v>
      </c>
      <c r="N54" s="79">
        <v>1188.1265760000001</v>
      </c>
      <c r="O54" s="79"/>
      <c r="P54" s="79"/>
      <c r="Q54" s="79">
        <v>48630.183965999997</v>
      </c>
      <c r="R54" s="79">
        <v>13569.744005999999</v>
      </c>
      <c r="S54" s="77"/>
      <c r="T54" s="6"/>
    </row>
    <row r="55" spans="1:20" ht="18" customHeight="1" x14ac:dyDescent="0.2">
      <c r="A55" s="74">
        <v>1895</v>
      </c>
      <c r="B55" s="83">
        <v>2756.9194379999994</v>
      </c>
      <c r="C55" s="84">
        <v>5197.1872680000006</v>
      </c>
      <c r="D55" s="82">
        <v>7954.1067059999996</v>
      </c>
      <c r="E55" s="85">
        <v>18068.193234000002</v>
      </c>
      <c r="F55" s="84">
        <v>168.41752199999999</v>
      </c>
      <c r="G55" s="82">
        <v>18236.610755999998</v>
      </c>
      <c r="H55" s="79">
        <v>9782.4898079999984</v>
      </c>
      <c r="I55" s="79">
        <v>4576.9225319999996</v>
      </c>
      <c r="J55" s="79">
        <v>236.01614399999997</v>
      </c>
      <c r="K55" s="79">
        <v>793.46521799999982</v>
      </c>
      <c r="L55" s="79">
        <v>633.499776</v>
      </c>
      <c r="M55" s="79">
        <v>711.47185199999979</v>
      </c>
      <c r="N55" s="79">
        <v>1131.212628</v>
      </c>
      <c r="O55" s="79"/>
      <c r="P55" s="79"/>
      <c r="Q55" s="79">
        <v>44055.795419999995</v>
      </c>
      <c r="R55" s="79">
        <v>14899.456025999998</v>
      </c>
      <c r="S55" s="77"/>
      <c r="T55" s="6"/>
    </row>
    <row r="56" spans="1:20" ht="18" customHeight="1" x14ac:dyDescent="0.2">
      <c r="A56" s="74">
        <v>1896</v>
      </c>
      <c r="B56" s="83">
        <v>2149.8897419999998</v>
      </c>
      <c r="C56" s="84">
        <v>6026.033285999999</v>
      </c>
      <c r="D56" s="82">
        <v>8175.9230279999992</v>
      </c>
      <c r="E56" s="85">
        <v>17675.646534</v>
      </c>
      <c r="F56" s="84">
        <v>129.63459600000002</v>
      </c>
      <c r="G56" s="82">
        <v>17805.281129999999</v>
      </c>
      <c r="H56" s="79">
        <v>9709.8379559999976</v>
      </c>
      <c r="I56" s="79">
        <v>4538.3247000000001</v>
      </c>
      <c r="J56" s="79">
        <v>340.6253759999999</v>
      </c>
      <c r="K56" s="79">
        <v>868.3693199999999</v>
      </c>
      <c r="L56" s="79">
        <v>435.94223399999987</v>
      </c>
      <c r="M56" s="79">
        <v>608.64640199999997</v>
      </c>
      <c r="N56" s="79">
        <v>2063.9160360000001</v>
      </c>
      <c r="O56" s="79"/>
      <c r="P56" s="79"/>
      <c r="Q56" s="79">
        <v>44546.866181999998</v>
      </c>
      <c r="R56" s="79">
        <v>14899.456025999998</v>
      </c>
      <c r="S56" s="77"/>
      <c r="T56" s="6"/>
    </row>
    <row r="57" spans="1:20" ht="18" customHeight="1" x14ac:dyDescent="0.2">
      <c r="A57" s="74">
        <v>1897</v>
      </c>
      <c r="B57" s="83">
        <v>1395.0665820000002</v>
      </c>
      <c r="C57" s="84">
        <v>5097.1857299999992</v>
      </c>
      <c r="D57" s="82">
        <v>4780.3817879999997</v>
      </c>
      <c r="E57" s="85">
        <v>14822.617446</v>
      </c>
      <c r="F57" s="84">
        <v>104.14076399999999</v>
      </c>
      <c r="G57" s="82">
        <v>14926.758210000002</v>
      </c>
      <c r="H57" s="79">
        <v>7944.1542180000006</v>
      </c>
      <c r="I57" s="79">
        <v>4427.5795199999993</v>
      </c>
      <c r="J57" s="79">
        <v>233.190594</v>
      </c>
      <c r="K57" s="79">
        <v>868.3693199999999</v>
      </c>
      <c r="L57" s="79">
        <v>1155.423906</v>
      </c>
      <c r="M57" s="79">
        <v>515.02814999999998</v>
      </c>
      <c r="N57" s="79">
        <v>1198.627794</v>
      </c>
      <c r="O57" s="79"/>
      <c r="P57" s="79"/>
      <c r="Q57" s="79">
        <v>36049.513500000001</v>
      </c>
      <c r="R57" s="79">
        <v>15995.910293999999</v>
      </c>
      <c r="S57" s="77"/>
      <c r="T57" s="6"/>
    </row>
    <row r="58" spans="1:20" ht="18" customHeight="1" x14ac:dyDescent="0.2">
      <c r="A58" s="74">
        <v>1898</v>
      </c>
      <c r="B58" s="83">
        <v>2594.0776679999999</v>
      </c>
      <c r="C58" s="84">
        <v>6502.3456679999999</v>
      </c>
      <c r="D58" s="82">
        <v>9096.4233359999998</v>
      </c>
      <c r="E58" s="85">
        <v>20246.218902000001</v>
      </c>
      <c r="F58" s="84">
        <v>144.93842999999998</v>
      </c>
      <c r="G58" s="82">
        <v>20391.157331999999</v>
      </c>
      <c r="H58" s="79">
        <v>8126.9845019999993</v>
      </c>
      <c r="I58" s="79">
        <v>5545.3195979999991</v>
      </c>
      <c r="J58" s="79">
        <v>89.641188000000028</v>
      </c>
      <c r="K58" s="79">
        <v>866.99012399999992</v>
      </c>
      <c r="L58" s="79">
        <v>1004.066154</v>
      </c>
      <c r="M58" s="79">
        <v>508.39752599999991</v>
      </c>
      <c r="N58" s="79">
        <v>1662.263694</v>
      </c>
      <c r="O58" s="79"/>
      <c r="P58" s="79"/>
      <c r="Q58" s="79">
        <v>47291.243453999996</v>
      </c>
      <c r="R58" s="79">
        <v>16991.932230000002</v>
      </c>
      <c r="S58" s="77"/>
      <c r="T58" s="6"/>
    </row>
    <row r="59" spans="1:20" ht="18" customHeight="1" x14ac:dyDescent="0.2">
      <c r="A59" s="74">
        <v>1899</v>
      </c>
      <c r="B59" s="83">
        <v>2078.69571</v>
      </c>
      <c r="C59" s="84">
        <v>5888.1120480000009</v>
      </c>
      <c r="D59" s="82">
        <v>7966.8077580000008</v>
      </c>
      <c r="E59" s="85">
        <v>21566.050506</v>
      </c>
      <c r="F59" s="84">
        <v>119.90487599999999</v>
      </c>
      <c r="G59" s="82">
        <v>21685.955382</v>
      </c>
      <c r="H59" s="79">
        <v>12186.985356000001</v>
      </c>
      <c r="I59" s="79">
        <v>3915.6701219999995</v>
      </c>
      <c r="J59" s="79">
        <v>280.91536200000002</v>
      </c>
      <c r="K59" s="79">
        <v>1078.780248</v>
      </c>
      <c r="L59" s="79">
        <v>575.08541999999989</v>
      </c>
      <c r="M59" s="79">
        <v>577.68328799999995</v>
      </c>
      <c r="N59" s="79">
        <v>1900.4157899999998</v>
      </c>
      <c r="O59" s="79"/>
      <c r="P59" s="79"/>
      <c r="Q59" s="79">
        <v>50168.298726000008</v>
      </c>
      <c r="R59" s="79">
        <v>17818.185293999999</v>
      </c>
      <c r="S59" s="77"/>
      <c r="T59" s="6"/>
    </row>
    <row r="60" spans="1:20" ht="18" customHeight="1" x14ac:dyDescent="0.2">
      <c r="A60" s="74">
        <v>1900</v>
      </c>
      <c r="B60" s="83">
        <v>2050.9201439999997</v>
      </c>
      <c r="C60" s="84">
        <v>6635.8393919999999</v>
      </c>
      <c r="D60" s="82">
        <v>8686.7595359999978</v>
      </c>
      <c r="E60" s="85">
        <v>20935.795608</v>
      </c>
      <c r="F60" s="84">
        <v>116.51093999999999</v>
      </c>
      <c r="G60" s="82">
        <v>21052.306548</v>
      </c>
      <c r="H60" s="79">
        <v>10799.363484</v>
      </c>
      <c r="I60" s="79">
        <v>4076.3333519999996</v>
      </c>
      <c r="J60" s="79">
        <v>242.89410599999999</v>
      </c>
      <c r="K60" s="79">
        <v>807.86323799999991</v>
      </c>
      <c r="L60" s="79">
        <v>649.48829399999988</v>
      </c>
      <c r="M60" s="79">
        <v>564.57928799999991</v>
      </c>
      <c r="N60" s="79">
        <v>1437.6578579999998</v>
      </c>
      <c r="O60" s="79"/>
      <c r="P60" s="79"/>
      <c r="Q60" s="79">
        <v>48317.245704000001</v>
      </c>
      <c r="R60" s="79">
        <v>16887.363947999998</v>
      </c>
      <c r="S60" s="77"/>
      <c r="T60" s="6"/>
    </row>
    <row r="61" spans="1:20" ht="18" customHeight="1" x14ac:dyDescent="0.2">
      <c r="A61" s="74">
        <v>1901</v>
      </c>
      <c r="B61" s="83">
        <v>3305.9737620000001</v>
      </c>
      <c r="C61" s="84">
        <v>5402.5171199999995</v>
      </c>
      <c r="D61" s="82">
        <v>8708.4908819999982</v>
      </c>
      <c r="E61" s="85">
        <v>17157.465233999999</v>
      </c>
      <c r="F61" s="84">
        <v>120.067038</v>
      </c>
      <c r="G61" s="82">
        <v>17277.532272</v>
      </c>
      <c r="H61" s="79">
        <v>7657.5320639999991</v>
      </c>
      <c r="I61" s="79">
        <v>4124.3382179999999</v>
      </c>
      <c r="J61" s="79">
        <v>107.88687</v>
      </c>
      <c r="K61" s="79">
        <v>693.02305799999999</v>
      </c>
      <c r="L61" s="79">
        <v>1543.6086119999998</v>
      </c>
      <c r="M61" s="79">
        <v>345.34936800000003</v>
      </c>
      <c r="N61" s="79">
        <v>1347.4794059999999</v>
      </c>
      <c r="O61" s="79"/>
      <c r="P61" s="79"/>
      <c r="Q61" s="79">
        <v>41805.240749999997</v>
      </c>
      <c r="R61" s="79">
        <v>15428.747879999999</v>
      </c>
      <c r="S61" s="77"/>
      <c r="T61" s="6"/>
    </row>
    <row r="62" spans="1:20" ht="18" customHeight="1" x14ac:dyDescent="0.2">
      <c r="A62" s="74">
        <v>1902</v>
      </c>
      <c r="B62" s="83">
        <v>3988.4333580000002</v>
      </c>
      <c r="C62" s="84">
        <v>8619.0364260000006</v>
      </c>
      <c r="D62" s="82">
        <v>12607.469784000001</v>
      </c>
      <c r="E62" s="85">
        <v>20469.042594000002</v>
      </c>
      <c r="F62" s="84">
        <v>118.989234</v>
      </c>
      <c r="G62" s="82">
        <v>20588.031828000003</v>
      </c>
      <c r="H62" s="79">
        <v>11726.13078</v>
      </c>
      <c r="I62" s="79">
        <v>5985.0636299999996</v>
      </c>
      <c r="J62" s="79">
        <v>221.31181799999999</v>
      </c>
      <c r="K62" s="79">
        <v>1238.4131760000002</v>
      </c>
      <c r="L62" s="79">
        <v>1025.6058539999999</v>
      </c>
      <c r="M62" s="79">
        <v>576.31064399999991</v>
      </c>
      <c r="N62" s="79">
        <v>2580.5199419999999</v>
      </c>
      <c r="O62" s="79"/>
      <c r="P62" s="79"/>
      <c r="Q62" s="79">
        <v>56548.857456000005</v>
      </c>
      <c r="R62" s="79">
        <v>19688.093333999997</v>
      </c>
      <c r="S62" s="77"/>
      <c r="T62" s="6"/>
    </row>
    <row r="63" spans="1:20" ht="18" customHeight="1" x14ac:dyDescent="0.2">
      <c r="A63" s="74">
        <v>1903</v>
      </c>
      <c r="B63" s="83">
        <v>3484.0423799999999</v>
      </c>
      <c r="C63" s="84">
        <v>8887.7044619999997</v>
      </c>
      <c r="D63" s="82">
        <v>12371.746842</v>
      </c>
      <c r="E63" s="85">
        <v>20263.961717999995</v>
      </c>
      <c r="F63" s="84">
        <v>140.1309</v>
      </c>
      <c r="G63" s="82">
        <v>20404.092617999999</v>
      </c>
      <c r="H63" s="79">
        <v>9440.339453999999</v>
      </c>
      <c r="I63" s="79">
        <v>6307.2778859999999</v>
      </c>
      <c r="J63" s="79">
        <v>142.46832599999993</v>
      </c>
      <c r="K63" s="79">
        <v>766.82642399999986</v>
      </c>
      <c r="L63" s="79">
        <v>1026.1087199999999</v>
      </c>
      <c r="M63" s="79">
        <v>468.57610799999998</v>
      </c>
      <c r="N63" s="79">
        <v>1580.05575</v>
      </c>
      <c r="O63" s="79">
        <v>158.089932</v>
      </c>
      <c r="P63" s="79">
        <v>53.931149999999995</v>
      </c>
      <c r="Q63" s="79">
        <v>52507.492127999991</v>
      </c>
      <c r="R63" s="79">
        <v>18378.920196000003</v>
      </c>
      <c r="S63" s="85">
        <v>43279.173756000004</v>
      </c>
      <c r="T63" s="6"/>
    </row>
    <row r="64" spans="1:20" ht="18" customHeight="1" x14ac:dyDescent="0.2">
      <c r="A64" s="74">
        <v>1904</v>
      </c>
      <c r="B64" s="83">
        <v>3392.2881719999996</v>
      </c>
      <c r="C64" s="84">
        <v>10758.434777999999</v>
      </c>
      <c r="D64" s="82">
        <v>14150.722949999999</v>
      </c>
      <c r="E64" s="85">
        <v>22542.113411999995</v>
      </c>
      <c r="F64" s="84">
        <v>145.711566</v>
      </c>
      <c r="G64" s="82">
        <v>22687.824977999997</v>
      </c>
      <c r="H64" s="79">
        <v>14603.118893999999</v>
      </c>
      <c r="I64" s="79">
        <v>6330.4981739999994</v>
      </c>
      <c r="J64" s="79">
        <v>471.54088799999994</v>
      </c>
      <c r="K64" s="79">
        <v>909.60105599999986</v>
      </c>
      <c r="L64" s="79">
        <v>481.49009999999998</v>
      </c>
      <c r="M64" s="79">
        <v>688.90348799999992</v>
      </c>
      <c r="N64" s="79">
        <v>1222.6408740000002</v>
      </c>
      <c r="O64" s="79">
        <v>251.516538</v>
      </c>
      <c r="P64" s="79">
        <v>55.506905999999994</v>
      </c>
      <c r="Q64" s="79">
        <v>61546.341402000005</v>
      </c>
      <c r="R64" s="79">
        <v>19191.014388</v>
      </c>
      <c r="S64" s="85">
        <v>47250.245951999997</v>
      </c>
      <c r="T64" s="6"/>
    </row>
    <row r="65" spans="1:20" ht="18" customHeight="1" x14ac:dyDescent="0.2">
      <c r="A65" s="74">
        <v>1905</v>
      </c>
      <c r="B65" s="83">
        <v>3572.9366399999994</v>
      </c>
      <c r="C65" s="84">
        <v>8709.8405940000011</v>
      </c>
      <c r="D65" s="82">
        <v>12282.777233999999</v>
      </c>
      <c r="E65" s="85">
        <v>15870.727782</v>
      </c>
      <c r="F65" s="84">
        <v>123.040008</v>
      </c>
      <c r="G65" s="82">
        <v>15993.76779</v>
      </c>
      <c r="H65" s="79">
        <v>11140.544141999999</v>
      </c>
      <c r="I65" s="79">
        <v>6100.8407459999999</v>
      </c>
      <c r="J65" s="79">
        <v>316.656522</v>
      </c>
      <c r="K65" s="79">
        <v>893.51425799999993</v>
      </c>
      <c r="L65" s="79">
        <v>572.34176999999988</v>
      </c>
      <c r="M65" s="79">
        <v>468.57119399999999</v>
      </c>
      <c r="N65" s="79">
        <v>1279.1666160000002</v>
      </c>
      <c r="O65" s="79">
        <v>134.90895600000002</v>
      </c>
      <c r="P65" s="79">
        <v>38.361959999999996</v>
      </c>
      <c r="Q65" s="79">
        <v>49048.180271999998</v>
      </c>
      <c r="R65" s="79">
        <v>18682.977221999998</v>
      </c>
      <c r="S65" s="85">
        <v>38080.907046</v>
      </c>
      <c r="T65" s="6"/>
    </row>
    <row r="66" spans="1:20" ht="18" customHeight="1" x14ac:dyDescent="0.2">
      <c r="A66" s="74">
        <v>1906</v>
      </c>
      <c r="B66" s="83">
        <v>4139.8697339999999</v>
      </c>
      <c r="C66" s="84">
        <v>5242.8497940000007</v>
      </c>
      <c r="D66" s="82">
        <v>9382.7195280000014</v>
      </c>
      <c r="E66" s="85">
        <v>14005.507698000001</v>
      </c>
      <c r="F66" s="84">
        <v>109.469178</v>
      </c>
      <c r="G66" s="82">
        <v>14114.976876000001</v>
      </c>
      <c r="H66" s="79">
        <v>7909.4630159999997</v>
      </c>
      <c r="I66" s="79">
        <v>5317.8636420000003</v>
      </c>
      <c r="J66" s="79">
        <v>67.980276000000003</v>
      </c>
      <c r="K66" s="79">
        <v>880.39387799999986</v>
      </c>
      <c r="L66" s="79">
        <v>1506.7536119999997</v>
      </c>
      <c r="M66" s="79">
        <v>426.36976199999992</v>
      </c>
      <c r="N66" s="79">
        <v>1317.240288</v>
      </c>
      <c r="O66" s="79">
        <v>126.905688</v>
      </c>
      <c r="P66" s="79">
        <v>48.54213</v>
      </c>
      <c r="Q66" s="79">
        <v>40923.760878000001</v>
      </c>
      <c r="R66" s="79">
        <v>17151.031170000002</v>
      </c>
      <c r="S66" s="85">
        <v>33189.745680000007</v>
      </c>
      <c r="T66" s="6"/>
    </row>
    <row r="67" spans="1:20" ht="18" customHeight="1" x14ac:dyDescent="0.2">
      <c r="A67" s="74">
        <v>1907</v>
      </c>
      <c r="B67" s="83">
        <v>2328.1713</v>
      </c>
      <c r="C67" s="84">
        <v>6936.1961759999995</v>
      </c>
      <c r="D67" s="82">
        <v>9264.3674759999976</v>
      </c>
      <c r="E67" s="85">
        <v>17513.525484000002</v>
      </c>
      <c r="F67" s="84">
        <v>95.529798</v>
      </c>
      <c r="G67" s="82">
        <v>17609.055282000001</v>
      </c>
      <c r="H67" s="79">
        <v>10592.911602</v>
      </c>
      <c r="I67" s="79">
        <v>6047.9513639999996</v>
      </c>
      <c r="J67" s="79">
        <v>108.32912999999999</v>
      </c>
      <c r="K67" s="79">
        <v>924.2922779999999</v>
      </c>
      <c r="L67" s="79">
        <v>1064.3592960000001</v>
      </c>
      <c r="M67" s="79">
        <v>476.815248</v>
      </c>
      <c r="N67" s="79">
        <v>1809.6050699999998</v>
      </c>
      <c r="O67" s="79">
        <v>185.41504799999996</v>
      </c>
      <c r="P67" s="79">
        <v>51.603551999999993</v>
      </c>
      <c r="Q67" s="79">
        <v>47897.686745999999</v>
      </c>
      <c r="R67" s="79">
        <v>18920.007287999993</v>
      </c>
      <c r="S67" s="85">
        <v>37541.793744000002</v>
      </c>
      <c r="T67" s="6"/>
    </row>
    <row r="68" spans="1:20" ht="18" customHeight="1" x14ac:dyDescent="0.2">
      <c r="A68" s="74">
        <v>1908</v>
      </c>
      <c r="B68" s="83">
        <v>1986.1945740000001</v>
      </c>
      <c r="C68" s="84">
        <v>8437.4952479999993</v>
      </c>
      <c r="D68" s="82">
        <v>10423.689822</v>
      </c>
      <c r="E68" s="85">
        <v>16999.298316</v>
      </c>
      <c r="F68" s="84">
        <v>113.86556999999999</v>
      </c>
      <c r="G68" s="82">
        <v>17113.163885999998</v>
      </c>
      <c r="H68" s="79">
        <v>10791.879461999999</v>
      </c>
      <c r="I68" s="79">
        <v>6481.300643999999</v>
      </c>
      <c r="J68" s="79">
        <v>165.16609199999996</v>
      </c>
      <c r="K68" s="79">
        <v>890.76896999999997</v>
      </c>
      <c r="L68" s="79">
        <v>1261.4532839999999</v>
      </c>
      <c r="M68" s="79">
        <v>481.55398200000002</v>
      </c>
      <c r="N68" s="79">
        <v>1598.7699</v>
      </c>
      <c r="O68" s="79">
        <v>218.01452399999997</v>
      </c>
      <c r="P68" s="79">
        <v>54.265301999999998</v>
      </c>
      <c r="Q68" s="79">
        <v>49207.746041999992</v>
      </c>
      <c r="R68" s="79">
        <v>18572.805341999996</v>
      </c>
      <c r="S68" s="85">
        <v>38688.146406</v>
      </c>
      <c r="T68" s="6"/>
    </row>
    <row r="69" spans="1:20" ht="18" customHeight="1" x14ac:dyDescent="0.2">
      <c r="A69" s="74">
        <v>1909</v>
      </c>
      <c r="B69" s="83">
        <v>3187.4529959999995</v>
      </c>
      <c r="C69" s="84">
        <v>12782.668626000001</v>
      </c>
      <c r="D69" s="82">
        <v>15970.121621999999</v>
      </c>
      <c r="E69" s="85">
        <v>19762.520778000002</v>
      </c>
      <c r="F69" s="84">
        <v>127.406916</v>
      </c>
      <c r="G69" s="82">
        <v>19889.927693999998</v>
      </c>
      <c r="H69" s="79">
        <v>13941.162143999998</v>
      </c>
      <c r="I69" s="79">
        <v>8324.931888000001</v>
      </c>
      <c r="J69" s="79">
        <v>334.03897799999993</v>
      </c>
      <c r="K69" s="79">
        <v>1035.6500699999999</v>
      </c>
      <c r="L69" s="79">
        <v>742.26461399999982</v>
      </c>
      <c r="M69" s="79">
        <v>661.53578400000004</v>
      </c>
      <c r="N69" s="79">
        <v>2130.9511859999998</v>
      </c>
      <c r="O69" s="79">
        <v>365.97014999999999</v>
      </c>
      <c r="P69" s="79">
        <v>51.429924</v>
      </c>
      <c r="Q69" s="79">
        <v>63030.583979999996</v>
      </c>
      <c r="R69" s="79">
        <v>20817.726930000001</v>
      </c>
      <c r="S69" s="85">
        <v>49506.821909999999</v>
      </c>
      <c r="T69" s="6"/>
    </row>
    <row r="70" spans="1:20" ht="18" customHeight="1" x14ac:dyDescent="0.2">
      <c r="A70" s="74">
        <v>1910</v>
      </c>
      <c r="B70" s="83">
        <v>3758.8627439999996</v>
      </c>
      <c r="C70" s="84">
        <v>11265.464574000001</v>
      </c>
      <c r="D70" s="82">
        <v>15024.327318</v>
      </c>
      <c r="E70" s="85">
        <v>18939.868038000001</v>
      </c>
      <c r="F70" s="84">
        <v>118.469988</v>
      </c>
      <c r="G70" s="82">
        <v>19058.338026000001</v>
      </c>
      <c r="H70" s="79">
        <v>12623.813748</v>
      </c>
      <c r="I70" s="79">
        <v>8030.3048279999985</v>
      </c>
      <c r="J70" s="79">
        <v>234.05218199999996</v>
      </c>
      <c r="K70" s="79">
        <v>1116.088974</v>
      </c>
      <c r="L70" s="79">
        <v>1602.4865219999999</v>
      </c>
      <c r="M70" s="79">
        <v>636.77250000000004</v>
      </c>
      <c r="N70" s="79">
        <v>2175.2050319999998</v>
      </c>
      <c r="O70" s="79">
        <v>281.87686799999994</v>
      </c>
      <c r="P70" s="79">
        <v>51.773904000000002</v>
      </c>
      <c r="Q70" s="79">
        <v>60501.389129999996</v>
      </c>
      <c r="R70" s="79">
        <v>24442.961633999999</v>
      </c>
      <c r="S70" s="85">
        <v>48211.226153999996</v>
      </c>
      <c r="T70" s="6"/>
    </row>
    <row r="71" spans="1:20" ht="18" customHeight="1" x14ac:dyDescent="0.2">
      <c r="A71" s="74">
        <v>1911</v>
      </c>
      <c r="B71" s="83">
        <v>3099.1435019999999</v>
      </c>
      <c r="C71" s="84">
        <v>6327.2844179999993</v>
      </c>
      <c r="D71" s="82">
        <v>9426.4279200000001</v>
      </c>
      <c r="E71" s="85">
        <v>16219.249955999998</v>
      </c>
      <c r="F71" s="84">
        <v>92.196467999999996</v>
      </c>
      <c r="G71" s="82">
        <v>16311.446423999998</v>
      </c>
      <c r="H71" s="79">
        <v>10025.619785999999</v>
      </c>
      <c r="I71" s="79">
        <v>6987.8472299999994</v>
      </c>
      <c r="J71" s="79">
        <v>52.101503999999998</v>
      </c>
      <c r="K71" s="79">
        <v>998.34789599999999</v>
      </c>
      <c r="L71" s="79">
        <v>1723.2103979999999</v>
      </c>
      <c r="M71" s="79">
        <v>552.54162599999995</v>
      </c>
      <c r="N71" s="79">
        <v>1309.7923019999998</v>
      </c>
      <c r="O71" s="79">
        <v>195.44779799999998</v>
      </c>
      <c r="P71" s="79">
        <v>59.154731999999996</v>
      </c>
      <c r="Q71" s="79">
        <v>47387.335085999999</v>
      </c>
      <c r="R71" s="79">
        <v>23162.992398000002</v>
      </c>
      <c r="S71" s="85">
        <v>37616.31783</v>
      </c>
      <c r="T71" s="6"/>
    </row>
    <row r="72" spans="1:20" ht="18" customHeight="1" x14ac:dyDescent="0.2">
      <c r="A72" s="74">
        <v>1912</v>
      </c>
      <c r="B72" s="83">
        <v>3642.2911979999999</v>
      </c>
      <c r="C72" s="84">
        <v>9213.6549959999993</v>
      </c>
      <c r="D72" s="82">
        <v>12855.946193999998</v>
      </c>
      <c r="E72" s="85">
        <v>22976.055648000001</v>
      </c>
      <c r="F72" s="84">
        <v>97.934381999999999</v>
      </c>
      <c r="G72" s="82">
        <v>23073.990029999997</v>
      </c>
      <c r="H72" s="79">
        <v>12522.876912</v>
      </c>
      <c r="I72" s="79">
        <v>7722.1265939999994</v>
      </c>
      <c r="J72" s="79">
        <v>109.675566</v>
      </c>
      <c r="K72" s="79">
        <v>1157.674518</v>
      </c>
      <c r="L72" s="79">
        <v>1597.7854619999998</v>
      </c>
      <c r="M72" s="79">
        <v>736.9738739999998</v>
      </c>
      <c r="N72" s="79">
        <v>2122.6104899999996</v>
      </c>
      <c r="O72" s="79">
        <v>266.77287000000001</v>
      </c>
      <c r="P72" s="79">
        <v>60.111324000000003</v>
      </c>
      <c r="Q72" s="79">
        <v>61899.659639999991</v>
      </c>
      <c r="R72" s="79">
        <v>25194.705353999998</v>
      </c>
      <c r="S72" s="85">
        <v>49703.666921999997</v>
      </c>
      <c r="T72" s="6"/>
    </row>
    <row r="73" spans="1:20" ht="18.600000000000001" customHeight="1" x14ac:dyDescent="0.2">
      <c r="A73" s="86">
        <v>1913</v>
      </c>
      <c r="B73" s="87">
        <v>4498.4312099999997</v>
      </c>
      <c r="C73" s="88">
        <v>13363.236432</v>
      </c>
      <c r="D73" s="89">
        <v>17861.667641999997</v>
      </c>
      <c r="E73" s="90">
        <v>22006.988639999996</v>
      </c>
      <c r="F73" s="88">
        <v>160.23898799999998</v>
      </c>
      <c r="G73" s="89">
        <v>22167.227627999997</v>
      </c>
      <c r="H73" s="91">
        <v>14383.268172</v>
      </c>
      <c r="I73" s="91">
        <v>9528.0772859999997</v>
      </c>
      <c r="J73" s="91">
        <v>159.32334599999999</v>
      </c>
      <c r="K73" s="91">
        <v>1065.623832</v>
      </c>
      <c r="L73" s="91">
        <v>1518.8993819999998</v>
      </c>
      <c r="M73" s="91">
        <v>732.88378799999998</v>
      </c>
      <c r="N73" s="91">
        <v>2072.5237259999999</v>
      </c>
      <c r="O73" s="91">
        <v>273.42970199999996</v>
      </c>
      <c r="P73" s="91">
        <v>58.566689999999994</v>
      </c>
      <c r="Q73" s="91">
        <v>69489.494801999987</v>
      </c>
      <c r="R73" s="91">
        <v>23785.646975999996</v>
      </c>
      <c r="S73" s="90">
        <v>55438.223021999991</v>
      </c>
      <c r="T73" s="6"/>
    </row>
    <row r="74" spans="1:20" ht="18.600000000000001" customHeight="1" x14ac:dyDescent="0.2">
      <c r="A74" s="92"/>
      <c r="B74" s="93"/>
      <c r="C74" s="93"/>
      <c r="D74" s="93"/>
      <c r="E74" s="93"/>
      <c r="F74" s="93"/>
      <c r="G74" s="93"/>
      <c r="H74" s="93"/>
      <c r="I74" s="93"/>
      <c r="J74" s="93"/>
      <c r="K74" s="93"/>
      <c r="L74" s="93"/>
      <c r="M74" s="93"/>
      <c r="N74" s="93"/>
      <c r="O74" s="93"/>
      <c r="P74" s="93"/>
      <c r="Q74" s="93"/>
      <c r="R74" s="93"/>
      <c r="S74" s="93"/>
      <c r="T74" s="6"/>
    </row>
    <row r="75" spans="1:20" ht="18" customHeight="1" x14ac:dyDescent="0.2">
      <c r="A75" s="5"/>
      <c r="T75" s="6"/>
    </row>
    <row r="76" spans="1:20" ht="18" customHeight="1" x14ac:dyDescent="0.2">
      <c r="A76" s="49" t="s">
        <v>73</v>
      </c>
      <c r="T76" s="6"/>
    </row>
    <row r="77" spans="1:20" ht="18.600000000000001" customHeight="1" x14ac:dyDescent="0.2">
      <c r="A77" s="50"/>
      <c r="B77" s="8"/>
      <c r="C77" s="8"/>
      <c r="D77" s="8"/>
      <c r="E77" s="8"/>
      <c r="F77" s="8"/>
      <c r="G77" s="8"/>
      <c r="H77" s="8"/>
      <c r="I77" s="8"/>
      <c r="J77" s="8"/>
      <c r="K77" s="94"/>
      <c r="L77" s="8"/>
      <c r="M77" s="8"/>
      <c r="N77" s="8"/>
      <c r="O77" s="8"/>
      <c r="P77" s="8"/>
      <c r="Q77" s="8"/>
      <c r="R77" s="8"/>
      <c r="S77" s="8"/>
      <c r="T77" s="6"/>
    </row>
    <row r="78" spans="1:20" ht="18.600000000000001" customHeight="1" x14ac:dyDescent="0.2">
      <c r="A78" s="51"/>
      <c r="B78" s="52">
        <v>1</v>
      </c>
      <c r="C78" s="53">
        <v>2</v>
      </c>
      <c r="D78" s="53">
        <v>3</v>
      </c>
      <c r="E78" s="53">
        <v>4</v>
      </c>
      <c r="F78" s="53">
        <v>5</v>
      </c>
      <c r="G78" s="53">
        <v>6</v>
      </c>
      <c r="H78" s="53">
        <v>7</v>
      </c>
      <c r="I78" s="53">
        <v>8</v>
      </c>
      <c r="J78" s="53">
        <v>9</v>
      </c>
      <c r="K78" s="53">
        <v>10</v>
      </c>
      <c r="L78" s="53">
        <v>11</v>
      </c>
      <c r="M78" s="53">
        <v>12</v>
      </c>
      <c r="N78" s="53">
        <v>13</v>
      </c>
      <c r="O78" s="53">
        <v>14</v>
      </c>
      <c r="P78" s="53">
        <v>15</v>
      </c>
      <c r="Q78" s="53">
        <v>16</v>
      </c>
      <c r="R78" s="53">
        <v>17</v>
      </c>
      <c r="S78" s="53">
        <v>18</v>
      </c>
      <c r="T78" s="6"/>
    </row>
    <row r="79" spans="1:20" ht="18" customHeight="1" x14ac:dyDescent="0.2">
      <c r="A79" s="54"/>
      <c r="B79" s="62"/>
      <c r="C79" s="377" t="s">
        <v>70</v>
      </c>
      <c r="D79" s="378"/>
      <c r="E79" s="65"/>
      <c r="F79" s="377" t="s">
        <v>71</v>
      </c>
      <c r="G79" s="378"/>
      <c r="H79" s="379"/>
      <c r="I79" s="379"/>
      <c r="J79" s="379"/>
      <c r="K79" s="380"/>
      <c r="L79" s="265"/>
      <c r="M79" s="379"/>
      <c r="N79" s="379"/>
      <c r="O79" s="381"/>
      <c r="P79" s="381"/>
      <c r="Q79" s="379"/>
      <c r="R79" s="379"/>
      <c r="S79" s="159" t="s">
        <v>72</v>
      </c>
      <c r="T79" s="60"/>
    </row>
    <row r="80" spans="1:20" ht="18" customHeight="1" x14ac:dyDescent="0.2">
      <c r="A80" s="66"/>
      <c r="B80" s="62" t="s">
        <v>59</v>
      </c>
      <c r="C80" s="385" t="s">
        <v>0</v>
      </c>
      <c r="D80" s="64" t="s">
        <v>60</v>
      </c>
      <c r="E80" s="65" t="s">
        <v>61</v>
      </c>
      <c r="F80" s="63" t="s">
        <v>62</v>
      </c>
      <c r="G80" s="64" t="s">
        <v>60</v>
      </c>
      <c r="H80" s="117" t="s">
        <v>8</v>
      </c>
      <c r="I80" s="117" t="s">
        <v>9</v>
      </c>
      <c r="J80" s="117" t="s">
        <v>10</v>
      </c>
      <c r="K80" s="117" t="s">
        <v>1</v>
      </c>
      <c r="L80" s="117" t="s">
        <v>63</v>
      </c>
      <c r="M80" s="117" t="s">
        <v>67</v>
      </c>
      <c r="N80" s="117" t="s">
        <v>11</v>
      </c>
      <c r="O80" s="117" t="s">
        <v>66</v>
      </c>
      <c r="P80" s="117" t="s">
        <v>65</v>
      </c>
      <c r="Q80" s="117" t="s">
        <v>64</v>
      </c>
      <c r="R80" s="117" t="s">
        <v>12</v>
      </c>
      <c r="S80" s="110" t="s">
        <v>13</v>
      </c>
      <c r="T80" s="6"/>
    </row>
    <row r="81" spans="1:20" ht="18" customHeight="1" x14ac:dyDescent="0.2">
      <c r="A81" s="95">
        <v>1900</v>
      </c>
      <c r="B81" s="96">
        <v>3673.9488240000001</v>
      </c>
      <c r="C81" s="97">
        <v>7837.7169779999995</v>
      </c>
      <c r="D81" s="98">
        <v>11511.665802</v>
      </c>
      <c r="E81" s="99">
        <v>23051.932721999994</v>
      </c>
      <c r="F81" s="97">
        <v>319.839156</v>
      </c>
      <c r="G81" s="98">
        <v>23371.771877999996</v>
      </c>
      <c r="H81" s="72">
        <v>12391.004807999998</v>
      </c>
      <c r="I81" s="72">
        <v>5159.4936119999984</v>
      </c>
      <c r="J81" s="72">
        <v>256.096386</v>
      </c>
      <c r="K81" s="72">
        <v>897.71736599999997</v>
      </c>
      <c r="L81" s="72">
        <v>870.13016999999991</v>
      </c>
      <c r="M81" s="72">
        <v>709.95997799999986</v>
      </c>
      <c r="N81" s="72">
        <v>1857.4166519999997</v>
      </c>
      <c r="O81" s="72"/>
      <c r="P81" s="72"/>
      <c r="Q81" s="72">
        <v>57025.256652000004</v>
      </c>
      <c r="R81" s="72">
        <v>26187.900102000003</v>
      </c>
      <c r="S81" s="99"/>
      <c r="T81" s="6"/>
    </row>
    <row r="82" spans="1:20" ht="18" customHeight="1" x14ac:dyDescent="0.2">
      <c r="A82" s="100">
        <v>1901</v>
      </c>
      <c r="B82" s="83">
        <v>5022.2750759999981</v>
      </c>
      <c r="C82" s="84">
        <v>6619.6739699999998</v>
      </c>
      <c r="D82" s="82">
        <v>11641.949045999998</v>
      </c>
      <c r="E82" s="85">
        <v>18876.515111999997</v>
      </c>
      <c r="F82" s="84">
        <v>298.93336199999999</v>
      </c>
      <c r="G82" s="82">
        <v>19175.448473999997</v>
      </c>
      <c r="H82" s="79">
        <v>9058.4856180000006</v>
      </c>
      <c r="I82" s="79">
        <v>5223.4198379999998</v>
      </c>
      <c r="J82" s="79">
        <v>118.76974199999998</v>
      </c>
      <c r="K82" s="79">
        <v>784.66751999999985</v>
      </c>
      <c r="L82" s="79">
        <v>1737.4020299999997</v>
      </c>
      <c r="M82" s="79">
        <v>487.45733399999995</v>
      </c>
      <c r="N82" s="79">
        <v>1665.0957960000001</v>
      </c>
      <c r="O82" s="79"/>
      <c r="P82" s="79"/>
      <c r="Q82" s="79">
        <v>49892.695398000003</v>
      </c>
      <c r="R82" s="79">
        <v>23941.140677999992</v>
      </c>
      <c r="S82" s="85"/>
      <c r="T82" s="6"/>
    </row>
    <row r="83" spans="1:20" ht="18" customHeight="1" x14ac:dyDescent="0.2">
      <c r="A83" s="100">
        <v>1902</v>
      </c>
      <c r="B83" s="83">
        <v>5994.0415080000002</v>
      </c>
      <c r="C83" s="84">
        <v>10535.363748</v>
      </c>
      <c r="D83" s="82">
        <v>16529.405255999998</v>
      </c>
      <c r="E83" s="85">
        <v>22987.200599999996</v>
      </c>
      <c r="F83" s="84">
        <v>356.26991399999997</v>
      </c>
      <c r="G83" s="82">
        <v>23343.470513999997</v>
      </c>
      <c r="H83" s="79">
        <v>13508.355041999999</v>
      </c>
      <c r="I83" s="79">
        <v>7364.3267879999994</v>
      </c>
      <c r="J83" s="79">
        <v>234.31262399999997</v>
      </c>
      <c r="K83" s="79">
        <v>1334.5064459999999</v>
      </c>
      <c r="L83" s="79">
        <v>1235.7137520000001</v>
      </c>
      <c r="M83" s="79">
        <v>756.01071000000002</v>
      </c>
      <c r="N83" s="79">
        <v>2987.5006979999994</v>
      </c>
      <c r="O83" s="79"/>
      <c r="P83" s="79"/>
      <c r="Q83" s="79">
        <v>67293.60183</v>
      </c>
      <c r="R83" s="79">
        <v>28335.401639999996</v>
      </c>
      <c r="S83" s="85"/>
      <c r="T83" s="6"/>
    </row>
    <row r="84" spans="1:20" ht="18" customHeight="1" x14ac:dyDescent="0.2">
      <c r="A84" s="100">
        <v>1903</v>
      </c>
      <c r="B84" s="83">
        <v>5453.1460619999998</v>
      </c>
      <c r="C84" s="84">
        <v>11459.692061999998</v>
      </c>
      <c r="D84" s="82">
        <v>16912.838123999998</v>
      </c>
      <c r="E84" s="85">
        <v>22663.025657999999</v>
      </c>
      <c r="F84" s="84">
        <v>500.72185799999994</v>
      </c>
      <c r="G84" s="82">
        <v>23163.747516000003</v>
      </c>
      <c r="H84" s="79">
        <v>11608.489619999998</v>
      </c>
      <c r="I84" s="79">
        <v>7782.7882859999991</v>
      </c>
      <c r="J84" s="79">
        <v>156.69108</v>
      </c>
      <c r="K84" s="79">
        <v>867.15883799999983</v>
      </c>
      <c r="L84" s="79">
        <v>1289.340234</v>
      </c>
      <c r="M84" s="79">
        <v>620.06653799999992</v>
      </c>
      <c r="N84" s="79">
        <v>2098.9397519999998</v>
      </c>
      <c r="O84" s="79">
        <v>161.39541600000001</v>
      </c>
      <c r="P84" s="79">
        <v>70.25709599999999</v>
      </c>
      <c r="Q84" s="79">
        <v>64500.059988000001</v>
      </c>
      <c r="R84" s="79">
        <v>24682.769747999999</v>
      </c>
      <c r="S84" s="85">
        <v>53123.222879999994</v>
      </c>
      <c r="T84" s="6"/>
    </row>
    <row r="85" spans="1:20" ht="18" customHeight="1" x14ac:dyDescent="0.2">
      <c r="A85" s="100">
        <v>1904</v>
      </c>
      <c r="B85" s="83">
        <v>5609.0738339999998</v>
      </c>
      <c r="C85" s="84">
        <v>12536.390412000001</v>
      </c>
      <c r="D85" s="82">
        <v>18145.464246</v>
      </c>
      <c r="E85" s="85">
        <v>25159.029713999997</v>
      </c>
      <c r="F85" s="84">
        <v>455.75056799999999</v>
      </c>
      <c r="G85" s="82">
        <v>25614.780282</v>
      </c>
      <c r="H85" s="79">
        <v>16318.178604000001</v>
      </c>
      <c r="I85" s="79">
        <v>7538.5968839999996</v>
      </c>
      <c r="J85" s="79">
        <v>488.70876600000003</v>
      </c>
      <c r="K85" s="79">
        <v>979.95315599999981</v>
      </c>
      <c r="L85" s="79">
        <v>662.15003400000001</v>
      </c>
      <c r="M85" s="79">
        <v>800.56758599999989</v>
      </c>
      <c r="N85" s="79">
        <v>1504.1573819999996</v>
      </c>
      <c r="O85" s="79">
        <v>255.28885200000002</v>
      </c>
      <c r="P85" s="79">
        <v>63.570779999999999</v>
      </c>
      <c r="Q85" s="79">
        <v>72052.556939999995</v>
      </c>
      <c r="R85" s="79">
        <v>24839.097191999997</v>
      </c>
      <c r="S85" s="85">
        <v>56053.237967999994</v>
      </c>
      <c r="T85" s="6"/>
    </row>
    <row r="86" spans="1:20" ht="18" customHeight="1" x14ac:dyDescent="0.2">
      <c r="A86" s="100">
        <v>1905</v>
      </c>
      <c r="B86" s="83">
        <v>5995.5353639999994</v>
      </c>
      <c r="C86" s="84">
        <v>11320.822422000001</v>
      </c>
      <c r="D86" s="82">
        <v>17316.357785999997</v>
      </c>
      <c r="E86" s="85">
        <v>18310.025915999999</v>
      </c>
      <c r="F86" s="84">
        <v>421.32963599999999</v>
      </c>
      <c r="G86" s="82">
        <v>18731.355551999997</v>
      </c>
      <c r="H86" s="79">
        <v>13595.246028</v>
      </c>
      <c r="I86" s="79">
        <v>7554.0759839999992</v>
      </c>
      <c r="J86" s="79">
        <v>326.41408799999994</v>
      </c>
      <c r="K86" s="79">
        <v>1008.9441179999999</v>
      </c>
      <c r="L86" s="79">
        <v>853.11135000000002</v>
      </c>
      <c r="M86" s="79">
        <v>607.21806599999991</v>
      </c>
      <c r="N86" s="79">
        <v>1792.162008</v>
      </c>
      <c r="O86" s="79">
        <v>139.56906599999999</v>
      </c>
      <c r="P86" s="79">
        <v>54.353754000000002</v>
      </c>
      <c r="Q86" s="79">
        <v>61784.884979999988</v>
      </c>
      <c r="R86" s="79">
        <v>28623.178583999997</v>
      </c>
      <c r="S86" s="85">
        <v>48383.561771999986</v>
      </c>
      <c r="T86" s="6"/>
    </row>
    <row r="87" spans="1:20" ht="18" customHeight="1" x14ac:dyDescent="0.2">
      <c r="A87" s="100">
        <v>1906</v>
      </c>
      <c r="B87" s="83">
        <v>6491.2351139999992</v>
      </c>
      <c r="C87" s="84">
        <v>7344.5200919999997</v>
      </c>
      <c r="D87" s="82">
        <v>13835.755205999998</v>
      </c>
      <c r="E87" s="85">
        <v>16533.244727999998</v>
      </c>
      <c r="F87" s="84">
        <v>404.90213399999999</v>
      </c>
      <c r="G87" s="82">
        <v>16938.146862000001</v>
      </c>
      <c r="H87" s="79">
        <v>10348.924949999999</v>
      </c>
      <c r="I87" s="79">
        <v>6859.1839680000003</v>
      </c>
      <c r="J87" s="79">
        <v>75.388949999999994</v>
      </c>
      <c r="K87" s="79">
        <v>978.45274799999993</v>
      </c>
      <c r="L87" s="79">
        <v>1797.3348119999996</v>
      </c>
      <c r="M87" s="79">
        <v>600.62020199999995</v>
      </c>
      <c r="N87" s="79">
        <v>1778.8974839999998</v>
      </c>
      <c r="O87" s="79">
        <v>130.57480800000002</v>
      </c>
      <c r="P87" s="79">
        <v>68.209595999999991</v>
      </c>
      <c r="Q87" s="79">
        <v>53212.705181999998</v>
      </c>
      <c r="R87" s="79">
        <v>26022.652109999999</v>
      </c>
      <c r="S87" s="85">
        <v>43062.564635999996</v>
      </c>
      <c r="T87" s="6"/>
    </row>
    <row r="88" spans="1:20" ht="18" customHeight="1" x14ac:dyDescent="0.2">
      <c r="A88" s="100">
        <v>1907</v>
      </c>
      <c r="B88" s="83">
        <v>4406.5721700000004</v>
      </c>
      <c r="C88" s="84">
        <v>9491.8168799999985</v>
      </c>
      <c r="D88" s="82">
        <v>13898.38905</v>
      </c>
      <c r="E88" s="85">
        <v>20005.696619999999</v>
      </c>
      <c r="F88" s="84">
        <v>521.08547399999998</v>
      </c>
      <c r="G88" s="82">
        <v>20526.782094000002</v>
      </c>
      <c r="H88" s="79">
        <v>13168.481507999999</v>
      </c>
      <c r="I88" s="79">
        <v>7737.8988959999997</v>
      </c>
      <c r="J88" s="79">
        <v>116.17842599999999</v>
      </c>
      <c r="K88" s="79">
        <v>1019.0604059999998</v>
      </c>
      <c r="L88" s="79">
        <v>1293.0978059999998</v>
      </c>
      <c r="M88" s="79">
        <v>655.20491400000003</v>
      </c>
      <c r="N88" s="79">
        <v>2300.8494599999999</v>
      </c>
      <c r="O88" s="79">
        <v>189.18081000000001</v>
      </c>
      <c r="P88" s="79">
        <v>69.706727999999998</v>
      </c>
      <c r="Q88" s="79">
        <v>60715.942559999996</v>
      </c>
      <c r="R88" s="79">
        <v>28627.419365999998</v>
      </c>
      <c r="S88" s="85">
        <v>47806.348589999994</v>
      </c>
      <c r="T88" s="6"/>
    </row>
    <row r="89" spans="1:20" ht="18" customHeight="1" x14ac:dyDescent="0.2">
      <c r="A89" s="100">
        <v>1908</v>
      </c>
      <c r="B89" s="83">
        <v>4025.1458519999996</v>
      </c>
      <c r="C89" s="84">
        <v>11473.416864000001</v>
      </c>
      <c r="D89" s="82">
        <v>15498.562716</v>
      </c>
      <c r="E89" s="85">
        <v>19530.437471999998</v>
      </c>
      <c r="F89" s="84">
        <v>352.83502799999991</v>
      </c>
      <c r="G89" s="82">
        <v>19883.272499999999</v>
      </c>
      <c r="H89" s="79">
        <v>13681.193525999999</v>
      </c>
      <c r="I89" s="79">
        <v>8280.5175179999987</v>
      </c>
      <c r="J89" s="79">
        <v>172.31268599999999</v>
      </c>
      <c r="K89" s="79">
        <v>995.80899599999998</v>
      </c>
      <c r="L89" s="79">
        <v>1558.427598</v>
      </c>
      <c r="M89" s="79">
        <v>651.049308</v>
      </c>
      <c r="N89" s="79">
        <v>2213.5817339999999</v>
      </c>
      <c r="O89" s="79">
        <v>220.03090199999997</v>
      </c>
      <c r="P89" s="79">
        <v>69.421715999999989</v>
      </c>
      <c r="Q89" s="79">
        <v>62934.726581999996</v>
      </c>
      <c r="R89" s="79">
        <v>29466.014759999998</v>
      </c>
      <c r="S89" s="85">
        <v>49542.985673999996</v>
      </c>
      <c r="T89" s="6"/>
    </row>
    <row r="90" spans="1:20" ht="18" customHeight="1" x14ac:dyDescent="0.2">
      <c r="A90" s="100">
        <v>1909</v>
      </c>
      <c r="B90" s="83">
        <v>5628.8805299999995</v>
      </c>
      <c r="C90" s="84">
        <v>15687.614124</v>
      </c>
      <c r="D90" s="82">
        <v>21316.494653999998</v>
      </c>
      <c r="E90" s="85">
        <v>22468.817825999999</v>
      </c>
      <c r="F90" s="84">
        <v>311.12171999999998</v>
      </c>
      <c r="G90" s="82">
        <v>22779.939545999998</v>
      </c>
      <c r="H90" s="79">
        <v>16624.746684000002</v>
      </c>
      <c r="I90" s="79">
        <v>10377.275454000001</v>
      </c>
      <c r="J90" s="79">
        <v>339.41325599999999</v>
      </c>
      <c r="K90" s="79">
        <v>1128.8244239999999</v>
      </c>
      <c r="L90" s="79">
        <v>1013.7238019999999</v>
      </c>
      <c r="M90" s="79">
        <v>848.80504799999994</v>
      </c>
      <c r="N90" s="79">
        <v>2719.8744299999998</v>
      </c>
      <c r="O90" s="79">
        <v>368.56310400000001</v>
      </c>
      <c r="P90" s="79">
        <v>69.457751999999999</v>
      </c>
      <c r="Q90" s="79">
        <v>77149.097297999993</v>
      </c>
      <c r="R90" s="79">
        <v>32446.478609999998</v>
      </c>
      <c r="S90" s="85">
        <v>60962.371469999998</v>
      </c>
      <c r="T90" s="6"/>
    </row>
    <row r="91" spans="1:20" ht="18" customHeight="1" x14ac:dyDescent="0.2">
      <c r="A91" s="100">
        <v>1910</v>
      </c>
      <c r="B91" s="83">
        <v>6768.8908560000009</v>
      </c>
      <c r="C91" s="84">
        <v>14341.392701999997</v>
      </c>
      <c r="D91" s="82">
        <v>21110.283558000003</v>
      </c>
      <c r="E91" s="85">
        <v>21692.207628</v>
      </c>
      <c r="F91" s="84">
        <v>345.90792599999992</v>
      </c>
      <c r="G91" s="82">
        <v>22038.115553999996</v>
      </c>
      <c r="H91" s="79">
        <v>15182.083097999999</v>
      </c>
      <c r="I91" s="79">
        <v>10095.097194</v>
      </c>
      <c r="J91" s="79">
        <v>237.29378400000002</v>
      </c>
      <c r="K91" s="79">
        <v>1226.7194940000002</v>
      </c>
      <c r="L91" s="79">
        <v>1971.2592899999997</v>
      </c>
      <c r="M91" s="79">
        <v>781.6404960000001</v>
      </c>
      <c r="N91" s="79">
        <v>2637.1439639999999</v>
      </c>
      <c r="O91" s="79">
        <v>285.43296599999996</v>
      </c>
      <c r="P91" s="79">
        <v>64.196495999999996</v>
      </c>
      <c r="Q91" s="79">
        <v>75279.636431999999</v>
      </c>
      <c r="R91" s="79">
        <v>36285.572231999984</v>
      </c>
      <c r="S91" s="85">
        <v>60447.182795999994</v>
      </c>
      <c r="T91" s="6"/>
    </row>
    <row r="92" spans="1:20" ht="18" customHeight="1" x14ac:dyDescent="0.2">
      <c r="A92" s="100">
        <v>1911</v>
      </c>
      <c r="B92" s="83">
        <v>5151.3150779999996</v>
      </c>
      <c r="C92" s="84">
        <v>8714.6890740000017</v>
      </c>
      <c r="D92" s="82">
        <v>13866.004152</v>
      </c>
      <c r="E92" s="85">
        <v>19083.604176000001</v>
      </c>
      <c r="F92" s="84">
        <v>272.76631199999997</v>
      </c>
      <c r="G92" s="82">
        <v>19356.370487999997</v>
      </c>
      <c r="H92" s="79">
        <v>12459.019481999998</v>
      </c>
      <c r="I92" s="79">
        <v>9018.1187460000019</v>
      </c>
      <c r="J92" s="79">
        <v>57.158009999999997</v>
      </c>
      <c r="K92" s="79">
        <v>1080.7933499999997</v>
      </c>
      <c r="L92" s="79">
        <v>2090.1895559999998</v>
      </c>
      <c r="M92" s="79">
        <v>716.18929199999991</v>
      </c>
      <c r="N92" s="79">
        <v>1728.940122</v>
      </c>
      <c r="O92" s="79">
        <v>198.42731999999998</v>
      </c>
      <c r="P92" s="79">
        <v>71.20386000000002</v>
      </c>
      <c r="Q92" s="79">
        <v>60372.78319799999</v>
      </c>
      <c r="R92" s="79">
        <v>31740.924852</v>
      </c>
      <c r="S92" s="85">
        <v>48183.394895999991</v>
      </c>
      <c r="T92" s="6"/>
    </row>
    <row r="93" spans="1:20" ht="18" customHeight="1" x14ac:dyDescent="0.2">
      <c r="A93" s="100">
        <v>1912</v>
      </c>
      <c r="B93" s="83">
        <v>6652.4323320000003</v>
      </c>
      <c r="C93" s="84">
        <v>13133.565899999996</v>
      </c>
      <c r="D93" s="82">
        <v>19785.998231999998</v>
      </c>
      <c r="E93" s="85">
        <v>26207.913185999998</v>
      </c>
      <c r="F93" s="84">
        <v>311.6901059999999</v>
      </c>
      <c r="G93" s="82">
        <v>26519.603291999996</v>
      </c>
      <c r="H93" s="79">
        <v>15512.728139999999</v>
      </c>
      <c r="I93" s="79">
        <v>10195.364088</v>
      </c>
      <c r="J93" s="79">
        <v>116.401194</v>
      </c>
      <c r="K93" s="79">
        <v>1244.7768059999999</v>
      </c>
      <c r="L93" s="79">
        <v>2030.7481739999998</v>
      </c>
      <c r="M93" s="79">
        <v>889.4585699999999</v>
      </c>
      <c r="N93" s="79">
        <v>2806.8915419999994</v>
      </c>
      <c r="O93" s="79">
        <v>270.18973799999998</v>
      </c>
      <c r="P93" s="79">
        <v>75.575681999999986</v>
      </c>
      <c r="Q93" s="79">
        <v>79101.970037999985</v>
      </c>
      <c r="R93" s="79">
        <v>37695.225203999995</v>
      </c>
      <c r="S93" s="85">
        <v>63935.007317999996</v>
      </c>
      <c r="T93" s="6"/>
    </row>
    <row r="94" spans="1:20" ht="18.600000000000001" customHeight="1" thickBot="1" x14ac:dyDescent="0.25">
      <c r="A94" s="101">
        <v>1913</v>
      </c>
      <c r="B94" s="87">
        <v>8074.7830799999992</v>
      </c>
      <c r="C94" s="88">
        <v>18022.525794000001</v>
      </c>
      <c r="D94" s="89">
        <v>26097.308873999998</v>
      </c>
      <c r="E94" s="90">
        <v>25029.044585999996</v>
      </c>
      <c r="F94" s="88">
        <v>439.0806419999999</v>
      </c>
      <c r="G94" s="89">
        <v>25468.125227999994</v>
      </c>
      <c r="H94" s="91">
        <v>17794.845431999998</v>
      </c>
      <c r="I94" s="91">
        <v>12463.995725999999</v>
      </c>
      <c r="J94" s="91">
        <v>164.68451999999999</v>
      </c>
      <c r="K94" s="91">
        <v>1159.8956460000002</v>
      </c>
      <c r="L94" s="91">
        <v>1856.5223039999998</v>
      </c>
      <c r="M94" s="91">
        <v>913.417596</v>
      </c>
      <c r="N94" s="91">
        <v>2591.9449920000002</v>
      </c>
      <c r="O94" s="91">
        <v>275.97351600000002</v>
      </c>
      <c r="P94" s="91">
        <v>70.596161999999993</v>
      </c>
      <c r="Q94" s="91">
        <v>88510.740317999982</v>
      </c>
      <c r="R94" s="91">
        <v>35601.898878</v>
      </c>
      <c r="S94" s="90">
        <v>71062.464563999994</v>
      </c>
      <c r="T94" s="6"/>
    </row>
    <row r="95" spans="1:20" ht="18.600000000000001" customHeight="1" x14ac:dyDescent="0.2">
      <c r="A95" s="92"/>
      <c r="B95" s="33"/>
      <c r="C95" s="33"/>
      <c r="D95" s="33"/>
      <c r="E95" s="33"/>
      <c r="F95" s="33"/>
      <c r="G95" s="33"/>
      <c r="H95" s="33"/>
      <c r="I95" s="33"/>
      <c r="J95" s="33"/>
      <c r="K95" s="93"/>
      <c r="L95" s="33"/>
      <c r="M95" s="33"/>
      <c r="N95" s="33"/>
      <c r="O95" s="33"/>
      <c r="P95" s="33"/>
      <c r="Q95" s="33"/>
      <c r="R95" s="33"/>
      <c r="S95" s="33"/>
      <c r="T95" s="6"/>
    </row>
    <row r="96" spans="1:20" ht="18" customHeight="1" x14ac:dyDescent="0.2">
      <c r="A96" s="102"/>
      <c r="K96" s="103"/>
      <c r="T96" s="6"/>
    </row>
    <row r="97" spans="1:20" ht="18" customHeight="1" x14ac:dyDescent="0.2">
      <c r="A97" s="49" t="s">
        <v>74</v>
      </c>
      <c r="K97" s="103"/>
      <c r="T97" s="6"/>
    </row>
    <row r="98" spans="1:20" ht="18.600000000000001" customHeight="1" x14ac:dyDescent="0.2">
      <c r="A98" s="50"/>
      <c r="B98" s="8"/>
      <c r="C98" s="8"/>
      <c r="D98" s="8"/>
      <c r="E98" s="8"/>
      <c r="F98" s="8"/>
      <c r="G98" s="8"/>
      <c r="H98" s="8"/>
      <c r="I98" s="8"/>
      <c r="J98" s="8"/>
      <c r="K98" s="8"/>
      <c r="L98" s="8"/>
      <c r="M98" s="8"/>
      <c r="N98" s="8"/>
      <c r="O98" s="8"/>
      <c r="P98" s="8"/>
      <c r="Q98" s="8"/>
      <c r="R98" s="8"/>
      <c r="S98" s="8"/>
      <c r="T98" s="6"/>
    </row>
    <row r="99" spans="1:20" ht="18.600000000000001" customHeight="1" x14ac:dyDescent="0.2">
      <c r="A99" s="51"/>
      <c r="B99" s="52">
        <v>1</v>
      </c>
      <c r="C99" s="53">
        <v>2</v>
      </c>
      <c r="D99" s="53">
        <v>3</v>
      </c>
      <c r="E99" s="53">
        <v>4</v>
      </c>
      <c r="F99" s="53">
        <v>5</v>
      </c>
      <c r="G99" s="53">
        <v>6</v>
      </c>
      <c r="H99" s="53">
        <v>7</v>
      </c>
      <c r="I99" s="53">
        <v>8</v>
      </c>
      <c r="J99" s="53">
        <v>9</v>
      </c>
      <c r="K99" s="53">
        <v>10</v>
      </c>
      <c r="L99" s="53">
        <v>11</v>
      </c>
      <c r="M99" s="53">
        <v>12</v>
      </c>
      <c r="N99" s="53">
        <v>13</v>
      </c>
      <c r="O99" s="53">
        <v>14</v>
      </c>
      <c r="P99" s="53">
        <v>15</v>
      </c>
      <c r="Q99" s="53">
        <v>16</v>
      </c>
      <c r="R99" s="53">
        <v>17</v>
      </c>
      <c r="S99" s="53">
        <v>18</v>
      </c>
      <c r="T99" s="6"/>
    </row>
    <row r="100" spans="1:20" ht="18" customHeight="1" x14ac:dyDescent="0.2">
      <c r="A100" s="54"/>
      <c r="B100" s="472" t="s">
        <v>2</v>
      </c>
      <c r="C100" s="473"/>
      <c r="D100" s="474"/>
      <c r="E100" s="475" t="s">
        <v>3</v>
      </c>
      <c r="F100" s="473"/>
      <c r="G100" s="474"/>
      <c r="H100" s="372"/>
      <c r="I100" s="372"/>
      <c r="J100" s="372"/>
      <c r="K100" s="372"/>
      <c r="L100" s="61"/>
      <c r="M100" s="372"/>
      <c r="N100" s="372"/>
      <c r="O100" s="373"/>
      <c r="P100" s="373"/>
      <c r="Q100" s="372"/>
      <c r="R100" s="372"/>
      <c r="S100" s="159" t="s">
        <v>72</v>
      </c>
      <c r="T100" s="6"/>
    </row>
    <row r="101" spans="1:20" ht="18" customHeight="1" x14ac:dyDescent="0.2">
      <c r="A101" s="66"/>
      <c r="B101" s="109" t="s">
        <v>4</v>
      </c>
      <c r="C101" s="384" t="s">
        <v>5</v>
      </c>
      <c r="D101" s="116" t="s">
        <v>75</v>
      </c>
      <c r="E101" s="110" t="s">
        <v>6</v>
      </c>
      <c r="F101" s="115" t="s">
        <v>7</v>
      </c>
      <c r="G101" s="116" t="s">
        <v>75</v>
      </c>
      <c r="H101" s="117" t="s">
        <v>8</v>
      </c>
      <c r="I101" s="117" t="s">
        <v>9</v>
      </c>
      <c r="J101" s="117" t="s">
        <v>10</v>
      </c>
      <c r="K101" s="117" t="s">
        <v>1</v>
      </c>
      <c r="L101" s="117" t="s">
        <v>63</v>
      </c>
      <c r="M101" s="117" t="s">
        <v>67</v>
      </c>
      <c r="N101" s="117" t="s">
        <v>11</v>
      </c>
      <c r="O101" s="117" t="s">
        <v>66</v>
      </c>
      <c r="P101" s="117" t="s">
        <v>65</v>
      </c>
      <c r="Q101" s="117" t="s">
        <v>64</v>
      </c>
      <c r="R101" s="117" t="s">
        <v>12</v>
      </c>
      <c r="S101" s="382" t="s">
        <v>13</v>
      </c>
      <c r="T101" s="6"/>
    </row>
    <row r="102" spans="1:20" ht="18" customHeight="1" x14ac:dyDescent="0.2">
      <c r="A102" s="95">
        <v>1909</v>
      </c>
      <c r="B102" s="96">
        <v>6474.5815679999987</v>
      </c>
      <c r="C102" s="97">
        <v>16553.585412</v>
      </c>
      <c r="D102" s="98">
        <v>23028.166980000002</v>
      </c>
      <c r="E102" s="99">
        <v>22492.536066000001</v>
      </c>
      <c r="F102" s="97">
        <v>459.83737799999994</v>
      </c>
      <c r="G102" s="98">
        <v>22952.373443999997</v>
      </c>
      <c r="H102" s="72">
        <v>16881.491717999997</v>
      </c>
      <c r="I102" s="72">
        <v>10662.425046</v>
      </c>
      <c r="J102" s="72">
        <v>351.58195799999993</v>
      </c>
      <c r="K102" s="72">
        <v>1168.4885940000001</v>
      </c>
      <c r="L102" s="72">
        <v>1402.2917999999995</v>
      </c>
      <c r="M102" s="72">
        <v>852.8984099999999</v>
      </c>
      <c r="N102" s="72">
        <v>2861.1666719999998</v>
      </c>
      <c r="O102" s="72">
        <v>378.50412599999999</v>
      </c>
      <c r="P102" s="72">
        <v>78.194843999999989</v>
      </c>
      <c r="Q102" s="72">
        <v>80160.884621999983</v>
      </c>
      <c r="R102" s="72">
        <v>32780.930364</v>
      </c>
      <c r="S102" s="99">
        <v>63736.091873999998</v>
      </c>
      <c r="T102" s="6"/>
    </row>
    <row r="103" spans="1:20" ht="18" customHeight="1" x14ac:dyDescent="0.2">
      <c r="A103" s="100">
        <v>1910</v>
      </c>
      <c r="B103" s="83">
        <v>7612.4002499999997</v>
      </c>
      <c r="C103" s="84">
        <v>15145.690014</v>
      </c>
      <c r="D103" s="82">
        <v>22758.090263999999</v>
      </c>
      <c r="E103" s="85">
        <v>21712.636763999999</v>
      </c>
      <c r="F103" s="84">
        <v>516.14362799999992</v>
      </c>
      <c r="G103" s="82">
        <v>22228.780392000001</v>
      </c>
      <c r="H103" s="79">
        <v>15450.936227999999</v>
      </c>
      <c r="I103" s="79">
        <v>10622.875536</v>
      </c>
      <c r="J103" s="79">
        <v>247.76060399999997</v>
      </c>
      <c r="K103" s="79">
        <v>1259.6465699999999</v>
      </c>
      <c r="L103" s="79">
        <v>2590.845894</v>
      </c>
      <c r="M103" s="79">
        <v>785.4701399999999</v>
      </c>
      <c r="N103" s="79">
        <v>2733.0603299999998</v>
      </c>
      <c r="O103" s="79">
        <v>292.53861000000001</v>
      </c>
      <c r="P103" s="79">
        <v>71.177651999999981</v>
      </c>
      <c r="Q103" s="79">
        <v>78677.465957999986</v>
      </c>
      <c r="R103" s="79">
        <v>36556.684163999998</v>
      </c>
      <c r="S103" s="85">
        <v>63590.245991999989</v>
      </c>
      <c r="T103" s="6"/>
    </row>
    <row r="104" spans="1:20" ht="18" customHeight="1" x14ac:dyDescent="0.2">
      <c r="A104" s="100">
        <v>1911</v>
      </c>
      <c r="B104" s="83">
        <v>5846.8147920000001</v>
      </c>
      <c r="C104" s="84">
        <v>9488.2738859999972</v>
      </c>
      <c r="D104" s="82">
        <v>15335.088678</v>
      </c>
      <c r="E104" s="85">
        <v>19106.939123999997</v>
      </c>
      <c r="F104" s="84">
        <v>417.08066400000001</v>
      </c>
      <c r="G104" s="82">
        <v>19524.019787999998</v>
      </c>
      <c r="H104" s="79">
        <v>12714.576965999999</v>
      </c>
      <c r="I104" s="79">
        <v>9504.8995860000014</v>
      </c>
      <c r="J104" s="79">
        <v>67.182569999999998</v>
      </c>
      <c r="K104" s="79">
        <v>1108.2085559999998</v>
      </c>
      <c r="L104" s="79">
        <v>2417.9287859999999</v>
      </c>
      <c r="M104" s="79">
        <v>719.5422779999999</v>
      </c>
      <c r="N104" s="79">
        <v>1837.315116</v>
      </c>
      <c r="O104" s="79">
        <v>206.46498600000001</v>
      </c>
      <c r="P104" s="79">
        <v>78.994187999999994</v>
      </c>
      <c r="Q104" s="79">
        <v>63228.762323999996</v>
      </c>
      <c r="R104" s="79">
        <v>32006.007306</v>
      </c>
      <c r="S104" s="85">
        <v>50799.644531999998</v>
      </c>
      <c r="T104" s="6"/>
    </row>
    <row r="105" spans="1:20" ht="18" customHeight="1" x14ac:dyDescent="0.2">
      <c r="A105" s="100">
        <v>1912</v>
      </c>
      <c r="B105" s="83">
        <v>7584.8261579999989</v>
      </c>
      <c r="C105" s="84">
        <v>14227.689293999998</v>
      </c>
      <c r="D105" s="82">
        <v>21812.515451999996</v>
      </c>
      <c r="E105" s="85">
        <v>26245.072853999998</v>
      </c>
      <c r="F105" s="84">
        <v>446.63018399999987</v>
      </c>
      <c r="G105" s="82">
        <v>26691.703038</v>
      </c>
      <c r="H105" s="79">
        <v>15811.607447999997</v>
      </c>
      <c r="I105" s="79">
        <v>10806.470766</v>
      </c>
      <c r="J105" s="79">
        <v>129.11862599999998</v>
      </c>
      <c r="K105" s="79">
        <v>1274.8488480000001</v>
      </c>
      <c r="L105" s="79">
        <v>2390.6347919999998</v>
      </c>
      <c r="M105" s="79">
        <v>893.04415200000005</v>
      </c>
      <c r="N105" s="79">
        <v>2905.6088879999998</v>
      </c>
      <c r="O105" s="79">
        <v>279.78022799999997</v>
      </c>
      <c r="P105" s="79">
        <v>85.724729999999994</v>
      </c>
      <c r="Q105" s="79">
        <v>82715.552009999985</v>
      </c>
      <c r="R105" s="79">
        <v>37981.410011999993</v>
      </c>
      <c r="S105" s="85">
        <v>67269.449519999995</v>
      </c>
      <c r="T105" s="6"/>
    </row>
    <row r="106" spans="1:20" ht="18.600000000000001" customHeight="1" x14ac:dyDescent="0.2">
      <c r="A106" s="101">
        <v>1913</v>
      </c>
      <c r="B106" s="87">
        <v>9027.5781959999986</v>
      </c>
      <c r="C106" s="88">
        <v>18939.963041999996</v>
      </c>
      <c r="D106" s="89">
        <v>27967.541237999994</v>
      </c>
      <c r="E106" s="90">
        <v>25110.436805999998</v>
      </c>
      <c r="F106" s="88">
        <v>577.40646599999991</v>
      </c>
      <c r="G106" s="89">
        <v>25687.843271999995</v>
      </c>
      <c r="H106" s="91">
        <v>18151.708301999999</v>
      </c>
      <c r="I106" s="91">
        <v>13068.124523999999</v>
      </c>
      <c r="J106" s="91">
        <v>175.61816999999999</v>
      </c>
      <c r="K106" s="91">
        <v>1187.32068</v>
      </c>
      <c r="L106" s="91">
        <v>2122.4450519999996</v>
      </c>
      <c r="M106" s="91">
        <v>917.08180200000004</v>
      </c>
      <c r="N106" s="91">
        <v>2687.7221279999999</v>
      </c>
      <c r="O106" s="91">
        <v>285.06277799999992</v>
      </c>
      <c r="P106" s="91">
        <v>77.051519999999996</v>
      </c>
      <c r="Q106" s="91">
        <v>91965.405167999983</v>
      </c>
      <c r="R106" s="91">
        <v>35893.338389999997</v>
      </c>
      <c r="S106" s="90">
        <v>74175.811163999984</v>
      </c>
      <c r="T106" s="6"/>
    </row>
    <row r="107" spans="1:20" ht="18.600000000000001" customHeight="1" x14ac:dyDescent="0.2">
      <c r="A107" s="32"/>
      <c r="B107" s="33"/>
      <c r="C107" s="33"/>
      <c r="D107" s="33"/>
      <c r="E107" s="33"/>
      <c r="F107" s="33"/>
      <c r="G107" s="33"/>
      <c r="H107" s="33"/>
      <c r="I107" s="33"/>
      <c r="J107" s="33"/>
      <c r="K107" s="33"/>
      <c r="L107" s="33"/>
      <c r="M107" s="33"/>
      <c r="N107" s="33"/>
      <c r="O107" s="33"/>
      <c r="P107" s="33"/>
      <c r="Q107" s="33"/>
      <c r="R107" s="33"/>
      <c r="S107" s="33"/>
      <c r="T107" s="6"/>
    </row>
    <row r="108" spans="1:20" ht="18" customHeight="1" x14ac:dyDescent="0.2">
      <c r="A108" s="5"/>
      <c r="T108" s="6"/>
    </row>
    <row r="109" spans="1:20" ht="18" customHeight="1" x14ac:dyDescent="0.2">
      <c r="A109" s="383" t="s">
        <v>156</v>
      </c>
      <c r="T109" s="6"/>
    </row>
    <row r="110" spans="1:20" ht="18" customHeight="1" x14ac:dyDescent="0.2">
      <c r="A110" s="383" t="s">
        <v>14</v>
      </c>
      <c r="T110" s="6"/>
    </row>
    <row r="111" spans="1:20" ht="18" customHeight="1" x14ac:dyDescent="0.2">
      <c r="A111" s="383" t="s">
        <v>157</v>
      </c>
      <c r="T111" s="6"/>
    </row>
    <row r="112" spans="1:20" ht="18" customHeight="1" x14ac:dyDescent="0.2">
      <c r="A112" s="383" t="s">
        <v>158</v>
      </c>
      <c r="T112" s="6"/>
    </row>
    <row r="113" spans="1:20" ht="18" customHeight="1" x14ac:dyDescent="0.2">
      <c r="A113" s="383" t="s">
        <v>159</v>
      </c>
      <c r="T113" s="6"/>
    </row>
    <row r="114" spans="1:20" ht="18" customHeight="1" x14ac:dyDescent="0.2">
      <c r="A114" s="104"/>
      <c r="T114" s="6"/>
    </row>
    <row r="115" spans="1:20" ht="18" customHeight="1" x14ac:dyDescent="0.2">
      <c r="A115" s="104"/>
      <c r="T115" s="6"/>
    </row>
    <row r="116" spans="1:20" ht="18" customHeight="1" x14ac:dyDescent="0.2">
      <c r="A116" s="203"/>
    </row>
    <row r="117" spans="1:20" ht="18" customHeight="1" x14ac:dyDescent="0.2">
      <c r="A117" s="203"/>
    </row>
    <row r="118" spans="1:20" ht="18" customHeight="1" x14ac:dyDescent="0.2">
      <c r="A118" s="203"/>
    </row>
    <row r="119" spans="1:20" ht="18" customHeight="1" x14ac:dyDescent="0.2">
      <c r="A119" s="203"/>
    </row>
    <row r="120" spans="1:20" ht="18" customHeight="1" x14ac:dyDescent="0.2">
      <c r="A120" s="203"/>
    </row>
    <row r="121" spans="1:20" ht="18" customHeight="1" x14ac:dyDescent="0.2">
      <c r="A121" s="203"/>
    </row>
    <row r="122" spans="1:20" ht="18" customHeight="1" x14ac:dyDescent="0.2">
      <c r="A122" s="203"/>
    </row>
    <row r="123" spans="1:20" ht="18" customHeight="1" x14ac:dyDescent="0.2">
      <c r="A123" s="203"/>
    </row>
    <row r="124" spans="1:20" ht="18" customHeight="1" x14ac:dyDescent="0.2">
      <c r="A124" s="203"/>
    </row>
    <row r="125" spans="1:20" ht="18" customHeight="1" x14ac:dyDescent="0.2">
      <c r="A125" s="203"/>
    </row>
    <row r="126" spans="1:20" ht="18" customHeight="1" x14ac:dyDescent="0.2">
      <c r="A126" s="203"/>
    </row>
    <row r="127" spans="1:20" ht="18" customHeight="1" x14ac:dyDescent="0.2">
      <c r="A127" s="203"/>
    </row>
    <row r="128" spans="1:20" ht="18" customHeight="1" x14ac:dyDescent="0.2">
      <c r="A128" s="203"/>
    </row>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spans="1:1" ht="18" customHeight="1" x14ac:dyDescent="0.2"/>
    <row r="162" spans="1:1" ht="18" customHeight="1" x14ac:dyDescent="0.2"/>
    <row r="163" spans="1:1" ht="18" customHeight="1" x14ac:dyDescent="0.2"/>
    <row r="164" spans="1:1" ht="18" customHeight="1" x14ac:dyDescent="0.2"/>
    <row r="165" spans="1:1" ht="18" customHeight="1" x14ac:dyDescent="0.2"/>
    <row r="166" spans="1:1" ht="18" customHeight="1" x14ac:dyDescent="0.2"/>
    <row r="167" spans="1:1" ht="18" customHeight="1" x14ac:dyDescent="0.2"/>
    <row r="168" spans="1:1" ht="18" customHeight="1" x14ac:dyDescent="0.2"/>
    <row r="169" spans="1:1" ht="18" customHeight="1" x14ac:dyDescent="0.2">
      <c r="A169" s="103"/>
    </row>
    <row r="170" spans="1:1" ht="18" customHeight="1" x14ac:dyDescent="0.2">
      <c r="A170" s="455"/>
    </row>
    <row r="171" spans="1:1" ht="18" customHeight="1" x14ac:dyDescent="0.2">
      <c r="A171" s="455"/>
    </row>
  </sheetData>
  <mergeCells count="4">
    <mergeCell ref="B100:D100"/>
    <mergeCell ref="E100:G100"/>
    <mergeCell ref="B6:D6"/>
    <mergeCell ref="E6:G6"/>
  </mergeCells>
  <phoneticPr fontId="17"/>
  <pageMargins left="0.74803149606299213" right="0.74803149606299213" top="0.98425196850393704" bottom="0.98425196850393704" header="0.51181102362204722" footer="0.51181102362204722"/>
  <pageSetup paperSize="9" scale="55" fitToHeight="4" orientation="landscape" horizontalDpi="4294967293" verticalDpi="2048" r:id="rId1"/>
  <headerFooter alignWithMargins="0">
    <oddFooter>&amp;L&amp;"Helvetica,Regular"&amp;12&amp;K000000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91"/>
  <sheetViews>
    <sheetView showGridLines="0" workbookViewId="0"/>
  </sheetViews>
  <sheetFormatPr defaultColWidth="6.59765625" defaultRowHeight="15" customHeight="1" x14ac:dyDescent="0.2"/>
  <cols>
    <col min="1" max="1" width="12.5" style="1" customWidth="1"/>
    <col min="2" max="8" width="10.09765625" style="1" customWidth="1"/>
    <col min="9" max="9" width="10.3984375" style="1" customWidth="1"/>
    <col min="10" max="13" width="7.59765625" style="1" customWidth="1"/>
    <col min="14" max="16384" width="6.59765625" style="1"/>
  </cols>
  <sheetData>
    <row r="1" spans="1:17" ht="18.600000000000001" customHeight="1" x14ac:dyDescent="0.2">
      <c r="A1" s="234" t="s">
        <v>181</v>
      </c>
      <c r="B1" s="93"/>
      <c r="C1" s="93"/>
      <c r="D1" s="93"/>
      <c r="E1" s="93"/>
      <c r="F1" s="93"/>
      <c r="G1" s="93"/>
      <c r="H1" s="93"/>
      <c r="I1" s="3"/>
      <c r="J1" s="3"/>
      <c r="K1" s="3"/>
      <c r="L1" s="3"/>
      <c r="M1" s="4"/>
    </row>
    <row r="2" spans="1:17" ht="18" customHeight="1" x14ac:dyDescent="0.2">
      <c r="A2" s="152"/>
      <c r="M2" s="6"/>
    </row>
    <row r="3" spans="1:17" ht="18.600000000000001" customHeight="1" x14ac:dyDescent="0.2">
      <c r="A3" s="7"/>
      <c r="B3" s="8"/>
      <c r="C3" s="8"/>
      <c r="D3" s="8"/>
      <c r="E3" s="8"/>
      <c r="F3" s="8"/>
      <c r="G3" s="8"/>
      <c r="H3" s="8"/>
      <c r="I3" s="8"/>
      <c r="M3" s="6"/>
    </row>
    <row r="4" spans="1:17" ht="18.600000000000001" customHeight="1" x14ac:dyDescent="0.2">
      <c r="A4" s="484"/>
      <c r="B4" s="52">
        <v>1</v>
      </c>
      <c r="C4" s="53">
        <v>2</v>
      </c>
      <c r="D4" s="53">
        <v>3</v>
      </c>
      <c r="E4" s="53">
        <v>4</v>
      </c>
      <c r="F4" s="53">
        <v>5</v>
      </c>
      <c r="G4" s="53">
        <v>6</v>
      </c>
      <c r="H4" s="53">
        <v>7</v>
      </c>
      <c r="I4" s="53">
        <v>8</v>
      </c>
      <c r="M4" s="6"/>
    </row>
    <row r="5" spans="1:17" ht="44.1" customHeight="1" x14ac:dyDescent="0.2">
      <c r="A5" s="494"/>
      <c r="B5" s="427" t="s">
        <v>42</v>
      </c>
      <c r="C5" s="248"/>
      <c r="D5" s="248"/>
      <c r="E5" s="248"/>
      <c r="F5" s="249"/>
      <c r="G5" s="236" t="s">
        <v>43</v>
      </c>
      <c r="H5" s="236" t="s">
        <v>101</v>
      </c>
      <c r="I5" s="237" t="s">
        <v>102</v>
      </c>
      <c r="M5" s="250"/>
    </row>
    <row r="6" spans="1:17" ht="18" customHeight="1" x14ac:dyDescent="0.2">
      <c r="A6" s="486"/>
      <c r="B6" s="432"/>
      <c r="C6" s="407" t="s">
        <v>99</v>
      </c>
      <c r="D6" s="407" t="s">
        <v>44</v>
      </c>
      <c r="E6" s="434" t="s">
        <v>100</v>
      </c>
      <c r="F6" s="407" t="s">
        <v>45</v>
      </c>
      <c r="G6" s="407"/>
      <c r="H6" s="407"/>
      <c r="I6" s="433"/>
      <c r="M6" s="6"/>
    </row>
    <row r="7" spans="1:17" ht="18" customHeight="1" x14ac:dyDescent="0.2">
      <c r="A7" s="14">
        <v>1913</v>
      </c>
      <c r="B7" s="251">
        <v>2.4369999999999998</v>
      </c>
      <c r="C7" s="252">
        <v>1.1060000000000001</v>
      </c>
      <c r="D7" s="252">
        <v>0.76800000000000002</v>
      </c>
      <c r="E7" s="252">
        <v>0.36699999999999999</v>
      </c>
      <c r="F7" s="252">
        <v>0.19600000000000001</v>
      </c>
      <c r="G7" s="202">
        <v>19.3</v>
      </c>
      <c r="H7" s="202">
        <v>7.1</v>
      </c>
      <c r="I7" s="164">
        <v>94</v>
      </c>
      <c r="M7" s="6"/>
    </row>
    <row r="8" spans="1:17" ht="18" customHeight="1" x14ac:dyDescent="0.2">
      <c r="A8" s="21">
        <v>1917</v>
      </c>
      <c r="B8" s="205">
        <v>2.6</v>
      </c>
      <c r="C8" s="207"/>
      <c r="D8" s="207"/>
      <c r="E8" s="207"/>
      <c r="F8" s="207"/>
      <c r="G8" s="207">
        <v>17.8</v>
      </c>
      <c r="H8" s="207"/>
      <c r="I8" s="183"/>
      <c r="M8" s="6"/>
    </row>
    <row r="9" spans="1:17" ht="18" customHeight="1" x14ac:dyDescent="0.2">
      <c r="A9" s="21">
        <v>1922</v>
      </c>
      <c r="B9" s="205">
        <v>1.1000000000000001</v>
      </c>
      <c r="C9" s="207"/>
      <c r="D9" s="207"/>
      <c r="E9" s="207"/>
      <c r="F9" s="207"/>
      <c r="G9" s="207">
        <v>16.899999999999999</v>
      </c>
      <c r="H9" s="207"/>
      <c r="I9" s="183"/>
      <c r="M9" s="6"/>
    </row>
    <row r="10" spans="1:17" ht="18" customHeight="1" x14ac:dyDescent="0.2">
      <c r="A10" s="21">
        <v>1940</v>
      </c>
      <c r="B10" s="253">
        <v>2.3731</v>
      </c>
      <c r="C10" s="254">
        <v>1.0409999999999999</v>
      </c>
      <c r="D10" s="254">
        <v>0.71</v>
      </c>
      <c r="E10" s="254">
        <v>0.45700000000000002</v>
      </c>
      <c r="F10" s="254">
        <v>0.14000000000000001</v>
      </c>
      <c r="G10" s="254">
        <v>17.832000000000001</v>
      </c>
      <c r="H10" s="254">
        <v>6.577</v>
      </c>
      <c r="I10" s="255">
        <v>97.998000000000005</v>
      </c>
      <c r="M10" s="6"/>
    </row>
    <row r="11" spans="1:17" ht="18" customHeight="1" x14ac:dyDescent="0.2">
      <c r="A11" s="21">
        <v>1941</v>
      </c>
      <c r="B11" s="253">
        <v>2.2909999999999999</v>
      </c>
      <c r="C11" s="254"/>
      <c r="D11" s="254"/>
      <c r="E11" s="254"/>
      <c r="F11" s="254"/>
      <c r="G11" s="254">
        <v>15.859</v>
      </c>
      <c r="H11" s="254">
        <v>5.17</v>
      </c>
      <c r="I11" s="183">
        <v>98.7</v>
      </c>
      <c r="M11" s="6"/>
    </row>
    <row r="12" spans="1:17" ht="18" customHeight="1" x14ac:dyDescent="0.2">
      <c r="A12" s="21">
        <v>1942</v>
      </c>
      <c r="B12" s="253">
        <v>1.347</v>
      </c>
      <c r="C12" s="254"/>
      <c r="D12" s="254"/>
      <c r="E12" s="254"/>
      <c r="F12" s="254"/>
      <c r="G12" s="254">
        <v>12.999000000000001</v>
      </c>
      <c r="H12" s="254">
        <v>3.8319999999999999</v>
      </c>
      <c r="I12" s="183">
        <v>80.7</v>
      </c>
      <c r="M12" s="6"/>
    </row>
    <row r="13" spans="1:17" ht="18" customHeight="1" x14ac:dyDescent="0.2">
      <c r="A13" s="21">
        <v>1943</v>
      </c>
      <c r="B13" s="253">
        <v>1.2809999999999999</v>
      </c>
      <c r="C13" s="254"/>
      <c r="D13" s="254"/>
      <c r="E13" s="254"/>
      <c r="F13" s="254"/>
      <c r="G13" s="254">
        <v>13.574</v>
      </c>
      <c r="H13" s="254">
        <v>2.907</v>
      </c>
      <c r="I13" s="183">
        <v>55.7</v>
      </c>
      <c r="M13" s="6"/>
    </row>
    <row r="14" spans="1:17" ht="18" customHeight="1" x14ac:dyDescent="0.2">
      <c r="A14" s="21">
        <v>1944</v>
      </c>
      <c r="B14" s="253">
        <v>1.1539999999999999</v>
      </c>
      <c r="C14" s="254"/>
      <c r="D14" s="254"/>
      <c r="E14" s="254"/>
      <c r="F14" s="254"/>
      <c r="G14" s="254">
        <v>15.118</v>
      </c>
      <c r="H14" s="254">
        <v>2.3980000000000001</v>
      </c>
      <c r="I14" s="183">
        <v>54</v>
      </c>
      <c r="M14" s="6"/>
    </row>
    <row r="15" spans="1:17" ht="18" customHeight="1" x14ac:dyDescent="0.2">
      <c r="A15" s="21">
        <v>1945</v>
      </c>
      <c r="B15" s="253">
        <v>1.486</v>
      </c>
      <c r="C15" s="254">
        <v>0.80500000000000005</v>
      </c>
      <c r="D15" s="254">
        <v>0.29299999999999998</v>
      </c>
      <c r="E15" s="254">
        <v>0.32</v>
      </c>
      <c r="F15" s="254">
        <v>5.1999999999999998E-2</v>
      </c>
      <c r="G15" s="254">
        <v>16.635000000000002</v>
      </c>
      <c r="H15" s="254">
        <v>2.7850000000000001</v>
      </c>
      <c r="I15" s="183">
        <v>58.7</v>
      </c>
      <c r="M15" s="6"/>
    </row>
    <row r="16" spans="1:17" ht="18" customHeight="1" x14ac:dyDescent="0.2">
      <c r="A16" s="21">
        <v>1946</v>
      </c>
      <c r="B16" s="253">
        <v>1.7529999999999999</v>
      </c>
      <c r="C16" s="254">
        <v>1.0129999999999999</v>
      </c>
      <c r="D16" s="254">
        <v>0.33200000000000002</v>
      </c>
      <c r="E16" s="254">
        <v>0.32300000000000001</v>
      </c>
      <c r="F16" s="254">
        <v>6.6000000000000003E-2</v>
      </c>
      <c r="G16" s="254">
        <v>16.899999999999999</v>
      </c>
      <c r="H16" s="207">
        <v>2.9</v>
      </c>
      <c r="I16" s="183">
        <v>60</v>
      </c>
      <c r="M16" s="6"/>
      <c r="N16" s="203"/>
      <c r="O16" s="203"/>
      <c r="P16" s="203"/>
      <c r="Q16" s="203"/>
    </row>
    <row r="17" spans="1:17" ht="18" customHeight="1" x14ac:dyDescent="0.2">
      <c r="A17" s="21">
        <v>1947</v>
      </c>
      <c r="B17" s="253">
        <v>1.383</v>
      </c>
      <c r="C17" s="254">
        <v>0.81599999999999995</v>
      </c>
      <c r="D17" s="254">
        <v>0.223</v>
      </c>
      <c r="E17" s="254">
        <v>0.26800000000000002</v>
      </c>
      <c r="F17" s="254">
        <v>5.1999999999999998E-2</v>
      </c>
      <c r="G17" s="254">
        <v>18.600000000000001</v>
      </c>
      <c r="H17" s="207">
        <v>2.7</v>
      </c>
      <c r="I17" s="183">
        <v>63</v>
      </c>
      <c r="M17" s="6"/>
      <c r="N17" s="203"/>
      <c r="O17" s="203"/>
      <c r="P17" s="203"/>
      <c r="Q17" s="203"/>
    </row>
    <row r="18" spans="1:17" ht="18" customHeight="1" x14ac:dyDescent="0.2">
      <c r="A18" s="21">
        <v>1948</v>
      </c>
      <c r="B18" s="253">
        <v>1.71</v>
      </c>
      <c r="C18" s="254">
        <v>0.97399999999999998</v>
      </c>
      <c r="D18" s="254">
        <v>0.32900000000000001</v>
      </c>
      <c r="E18" s="254">
        <v>0.32200000000000001</v>
      </c>
      <c r="F18" s="254">
        <v>6.6000000000000003E-2</v>
      </c>
      <c r="G18" s="254">
        <v>20.6</v>
      </c>
      <c r="H18" s="207">
        <v>3.6</v>
      </c>
      <c r="I18" s="183">
        <v>77</v>
      </c>
      <c r="M18" s="6"/>
      <c r="N18" s="203"/>
      <c r="O18" s="203"/>
      <c r="P18" s="203"/>
      <c r="Q18" s="203"/>
    </row>
    <row r="19" spans="1:17" ht="18" customHeight="1" x14ac:dyDescent="0.2">
      <c r="A19" s="21">
        <v>1949</v>
      </c>
      <c r="B19" s="253">
        <v>2.1190000000000002</v>
      </c>
      <c r="C19" s="254">
        <v>1.0720000000000001</v>
      </c>
      <c r="D19" s="254">
        <v>0.53200000000000003</v>
      </c>
      <c r="E19" s="254">
        <v>0.377</v>
      </c>
      <c r="F19" s="254">
        <v>0.112</v>
      </c>
      <c r="G19" s="254">
        <v>21.5</v>
      </c>
      <c r="H19" s="207">
        <v>4.9000000000000004</v>
      </c>
      <c r="I19" s="183">
        <v>89</v>
      </c>
      <c r="M19" s="6"/>
      <c r="N19" s="203"/>
      <c r="O19" s="203"/>
      <c r="P19" s="203"/>
      <c r="Q19" s="203"/>
    </row>
    <row r="20" spans="1:17" ht="18" customHeight="1" x14ac:dyDescent="0.2">
      <c r="A20" s="21">
        <v>1950</v>
      </c>
      <c r="B20" s="253">
        <v>2.6459999999999999</v>
      </c>
      <c r="C20" s="254">
        <v>1.34</v>
      </c>
      <c r="D20" s="254">
        <v>0.71099999999999997</v>
      </c>
      <c r="E20" s="254">
        <v>0.40699999999999997</v>
      </c>
      <c r="F20" s="254">
        <v>0.153</v>
      </c>
      <c r="G20" s="254">
        <v>21.4</v>
      </c>
      <c r="H20" s="254">
        <v>6.0190000000000001</v>
      </c>
      <c r="I20" s="183">
        <v>90.9</v>
      </c>
      <c r="M20" s="6"/>
      <c r="N20" s="203"/>
      <c r="O20" s="203"/>
      <c r="P20" s="203"/>
      <c r="Q20" s="203"/>
    </row>
    <row r="21" spans="1:17" ht="18" customHeight="1" x14ac:dyDescent="0.2">
      <c r="A21" s="21">
        <v>1951</v>
      </c>
      <c r="B21" s="253">
        <v>2.39</v>
      </c>
      <c r="C21" s="254">
        <v>1.0409999999999999</v>
      </c>
      <c r="D21" s="254">
        <v>0.80100000000000005</v>
      </c>
      <c r="E21" s="254">
        <v>0.29099999999999998</v>
      </c>
      <c r="F21" s="254">
        <v>0.217</v>
      </c>
      <c r="G21" s="254">
        <v>21.506999999999998</v>
      </c>
      <c r="H21" s="254">
        <v>7.1024199999999995</v>
      </c>
      <c r="I21" s="183">
        <v>100.89900000000002</v>
      </c>
      <c r="M21" s="6"/>
      <c r="N21" s="203"/>
      <c r="O21" s="203"/>
      <c r="P21" s="203"/>
      <c r="Q21" s="203"/>
    </row>
    <row r="22" spans="1:17" ht="18" customHeight="1" x14ac:dyDescent="0.2">
      <c r="A22" s="21">
        <v>1952</v>
      </c>
      <c r="B22" s="253">
        <v>2.887</v>
      </c>
      <c r="C22" s="254">
        <v>1.3149999999999999</v>
      </c>
      <c r="D22" s="254">
        <v>0.92300000000000004</v>
      </c>
      <c r="E22" s="254">
        <v>0.375</v>
      </c>
      <c r="F22" s="254">
        <v>0.224</v>
      </c>
      <c r="G22" s="254">
        <v>21.271599999999999</v>
      </c>
      <c r="H22" s="254">
        <v>8.3664100000000001</v>
      </c>
      <c r="I22" s="183">
        <v>111.807</v>
      </c>
      <c r="M22" s="6"/>
      <c r="N22" s="203"/>
      <c r="O22" s="203"/>
      <c r="P22" s="203"/>
      <c r="Q22" s="203"/>
    </row>
    <row r="23" spans="1:17" ht="18" customHeight="1" x14ac:dyDescent="0.2">
      <c r="A23" s="21">
        <v>1953</v>
      </c>
      <c r="B23" s="253">
        <v>3.1739999999999999</v>
      </c>
      <c r="C23" s="254">
        <v>1.2070000000000001</v>
      </c>
      <c r="D23" s="254">
        <v>1.21</v>
      </c>
      <c r="E23" s="254">
        <v>0.38800000000000001</v>
      </c>
      <c r="F23" s="254">
        <v>0.27600000000000002</v>
      </c>
      <c r="G23" s="256">
        <v>21.111899999999999</v>
      </c>
      <c r="H23" s="256">
        <v>9.2606999999999999</v>
      </c>
      <c r="I23" s="255">
        <v>121.392</v>
      </c>
      <c r="M23" s="6"/>
      <c r="N23" s="203"/>
      <c r="O23" s="203"/>
      <c r="P23" s="203"/>
      <c r="Q23" s="203"/>
    </row>
    <row r="24" spans="1:17" ht="18" customHeight="1" x14ac:dyDescent="0.2">
      <c r="A24" s="21">
        <v>1954</v>
      </c>
      <c r="B24" s="253">
        <v>3.2639999999999998</v>
      </c>
      <c r="C24" s="254">
        <v>1.137</v>
      </c>
      <c r="D24" s="254">
        <v>1.365</v>
      </c>
      <c r="E24" s="254">
        <v>0.37</v>
      </c>
      <c r="F24" s="254">
        <v>0.254</v>
      </c>
      <c r="G24" s="254">
        <v>22.041999999999998</v>
      </c>
      <c r="H24" s="254">
        <v>9.8109699999999993</v>
      </c>
      <c r="I24" s="183">
        <v>119.98800000000001</v>
      </c>
      <c r="M24" s="6"/>
      <c r="N24" s="203"/>
      <c r="O24" s="203"/>
      <c r="P24" s="203"/>
      <c r="Q24" s="203"/>
    </row>
    <row r="25" spans="1:17" ht="18" customHeight="1" x14ac:dyDescent="0.2">
      <c r="A25" s="21">
        <v>1955</v>
      </c>
      <c r="B25" s="253">
        <v>3.4359999999999999</v>
      </c>
      <c r="C25" s="254">
        <v>1.2450000000000001</v>
      </c>
      <c r="D25" s="254">
        <v>1.298</v>
      </c>
      <c r="E25" s="254">
        <v>0.46300000000000002</v>
      </c>
      <c r="F25" s="254">
        <v>0.25</v>
      </c>
      <c r="G25" s="254">
        <v>24.609999999999996</v>
      </c>
      <c r="H25" s="254">
        <v>10.71382</v>
      </c>
      <c r="I25" s="183">
        <v>140.89500000000001</v>
      </c>
      <c r="M25" s="6"/>
      <c r="N25" s="203"/>
      <c r="O25" s="203"/>
      <c r="P25" s="203"/>
      <c r="Q25" s="203"/>
    </row>
    <row r="26" spans="1:17" ht="18" customHeight="1" x14ac:dyDescent="0.2">
      <c r="A26" s="21">
        <v>1956</v>
      </c>
      <c r="B26" s="253">
        <v>3.488</v>
      </c>
      <c r="C26" s="254">
        <v>1.335</v>
      </c>
      <c r="D26" s="254">
        <v>1.28</v>
      </c>
      <c r="E26" s="254">
        <v>0.47699999999999998</v>
      </c>
      <c r="F26" s="254">
        <v>0.247</v>
      </c>
      <c r="G26" s="254">
        <v>27.7</v>
      </c>
      <c r="H26" s="207">
        <v>11.1</v>
      </c>
      <c r="I26" s="183">
        <v>141</v>
      </c>
      <c r="M26" s="6"/>
      <c r="N26" s="203"/>
      <c r="O26" s="203"/>
      <c r="P26" s="203"/>
      <c r="Q26" s="203"/>
    </row>
    <row r="27" spans="1:17" ht="18" customHeight="1" x14ac:dyDescent="0.2">
      <c r="A27" s="21">
        <v>1957</v>
      </c>
      <c r="B27" s="253">
        <v>3.75</v>
      </c>
      <c r="C27" s="254">
        <v>1.3220000000000001</v>
      </c>
      <c r="D27" s="254">
        <v>1.5409999999999999</v>
      </c>
      <c r="E27" s="254">
        <v>0.44900000000000001</v>
      </c>
      <c r="F27" s="254">
        <v>0.30199999999999999</v>
      </c>
      <c r="G27" s="254">
        <v>31.1</v>
      </c>
      <c r="H27" s="207">
        <v>12.4</v>
      </c>
      <c r="I27" s="183">
        <v>149.9</v>
      </c>
      <c r="M27" s="6"/>
      <c r="N27" s="203"/>
      <c r="O27" s="203"/>
      <c r="P27" s="203"/>
      <c r="Q27" s="203"/>
    </row>
    <row r="28" spans="1:17" ht="18" customHeight="1" x14ac:dyDescent="0.2">
      <c r="A28" s="21">
        <v>1958</v>
      </c>
      <c r="B28" s="257">
        <v>3.9117999999999999</v>
      </c>
      <c r="C28" s="254">
        <v>1.484</v>
      </c>
      <c r="D28" s="254">
        <v>1.5069999999999999</v>
      </c>
      <c r="E28" s="254">
        <v>0.48799999999999999</v>
      </c>
      <c r="F28" s="254">
        <v>0.312</v>
      </c>
      <c r="G28" s="256">
        <v>32.987299999999998</v>
      </c>
      <c r="H28" s="256">
        <v>12.7601</v>
      </c>
      <c r="I28" s="255">
        <v>159.767</v>
      </c>
      <c r="M28" s="6"/>
      <c r="N28" s="203"/>
      <c r="O28" s="203"/>
      <c r="P28" s="203"/>
      <c r="Q28" s="203"/>
    </row>
    <row r="29" spans="1:17" ht="18" customHeight="1" x14ac:dyDescent="0.2">
      <c r="A29" s="21">
        <v>1959</v>
      </c>
      <c r="B29" s="257">
        <v>4.6181000000000001</v>
      </c>
      <c r="C29" s="254">
        <v>1.7749999999999999</v>
      </c>
      <c r="D29" s="254">
        <v>1.7190000000000001</v>
      </c>
      <c r="E29" s="254">
        <v>0.58799999999999997</v>
      </c>
      <c r="F29" s="254">
        <v>0.39300000000000002</v>
      </c>
      <c r="G29" s="256">
        <v>34.565899999999999</v>
      </c>
      <c r="H29" s="256">
        <v>14.466900000000001</v>
      </c>
      <c r="I29" s="255">
        <v>180.994</v>
      </c>
      <c r="M29" s="6"/>
      <c r="N29" s="203"/>
      <c r="O29" s="203"/>
      <c r="P29" s="203"/>
      <c r="Q29" s="203"/>
    </row>
    <row r="30" spans="1:17" ht="18" customHeight="1" x14ac:dyDescent="0.2">
      <c r="A30" s="21">
        <v>1960</v>
      </c>
      <c r="B30" s="257">
        <v>4.4916</v>
      </c>
      <c r="C30" s="254">
        <v>1.748</v>
      </c>
      <c r="D30" s="254">
        <v>1.605</v>
      </c>
      <c r="E30" s="254">
        <v>0.55300000000000005</v>
      </c>
      <c r="F30" s="254">
        <v>0.38400000000000001</v>
      </c>
      <c r="G30" s="256">
        <v>34.5227</v>
      </c>
      <c r="H30" s="256">
        <v>15.704800000000001</v>
      </c>
      <c r="I30" s="255">
        <v>178.65799999999999</v>
      </c>
      <c r="M30" s="6"/>
      <c r="N30" s="203"/>
      <c r="O30" s="203"/>
      <c r="P30" s="203"/>
      <c r="Q30" s="203"/>
    </row>
    <row r="31" spans="1:17" ht="18" customHeight="1" x14ac:dyDescent="0.2">
      <c r="A31" s="21">
        <v>1961</v>
      </c>
      <c r="B31" s="257">
        <v>4.4546999999999999</v>
      </c>
      <c r="C31" s="254">
        <v>1.5509999999999999</v>
      </c>
      <c r="D31" s="254">
        <v>1.788</v>
      </c>
      <c r="E31" s="254">
        <v>0.51700000000000002</v>
      </c>
      <c r="F31" s="254">
        <v>0.438</v>
      </c>
      <c r="G31" s="256">
        <v>34.674399999999999</v>
      </c>
      <c r="H31" s="256">
        <v>16.638200000000001</v>
      </c>
      <c r="I31" s="255">
        <v>180.86500000000001</v>
      </c>
      <c r="M31" s="6"/>
      <c r="N31" s="203"/>
      <c r="O31" s="203"/>
      <c r="P31" s="203"/>
      <c r="Q31" s="203"/>
    </row>
    <row r="32" spans="1:17" ht="18" customHeight="1" x14ac:dyDescent="0.2">
      <c r="A32" s="21">
        <v>1962</v>
      </c>
      <c r="B32" s="257">
        <v>4.8673000000000002</v>
      </c>
      <c r="C32" s="254">
        <v>1.7829999999999999</v>
      </c>
      <c r="D32" s="254">
        <v>1.9279999999999999</v>
      </c>
      <c r="E32" s="254">
        <v>0.57199999999999995</v>
      </c>
      <c r="F32" s="254">
        <v>0.442</v>
      </c>
      <c r="G32" s="207">
        <v>35.700000000000003</v>
      </c>
      <c r="H32" s="254">
        <v>17</v>
      </c>
      <c r="I32" s="255">
        <v>185.09299999999999</v>
      </c>
      <c r="M32" s="6"/>
      <c r="N32" s="203"/>
      <c r="O32" s="203"/>
      <c r="P32" s="203"/>
      <c r="Q32" s="203"/>
    </row>
    <row r="33" spans="1:17" ht="18" customHeight="1" x14ac:dyDescent="0.2">
      <c r="A33" s="21">
        <v>1963</v>
      </c>
      <c r="B33" s="257">
        <v>5.5011000000000001</v>
      </c>
      <c r="C33" s="254">
        <v>2.0819999999999999</v>
      </c>
      <c r="D33" s="254">
        <v>2.218</v>
      </c>
      <c r="E33" s="254">
        <v>0.62</v>
      </c>
      <c r="F33" s="254">
        <v>0.442</v>
      </c>
      <c r="G33" s="207">
        <v>34.6</v>
      </c>
      <c r="H33" s="254">
        <v>16.399999999999999</v>
      </c>
      <c r="I33" s="255">
        <v>181.203</v>
      </c>
      <c r="M33" s="6"/>
      <c r="N33" s="203"/>
      <c r="O33" s="203"/>
      <c r="P33" s="203"/>
      <c r="Q33" s="203"/>
    </row>
    <row r="34" spans="1:17" ht="18" customHeight="1" x14ac:dyDescent="0.2">
      <c r="A34" s="21">
        <v>1964</v>
      </c>
      <c r="B34" s="257">
        <v>4.1706000000000003</v>
      </c>
      <c r="C34" s="254">
        <v>1.921</v>
      </c>
      <c r="D34" s="254">
        <v>1.282</v>
      </c>
      <c r="E34" s="254">
        <v>0.52500000000000002</v>
      </c>
      <c r="F34" s="254">
        <v>0.313</v>
      </c>
      <c r="G34" s="207">
        <v>35.700000000000003</v>
      </c>
      <c r="H34" s="254">
        <v>15.5</v>
      </c>
      <c r="I34" s="255">
        <v>166.25399999999999</v>
      </c>
      <c r="M34" s="6"/>
      <c r="N34" s="203"/>
      <c r="O34" s="203"/>
      <c r="P34" s="203"/>
      <c r="Q34" s="203"/>
    </row>
    <row r="35" spans="1:17" ht="18" customHeight="1" x14ac:dyDescent="0.2">
      <c r="A35" s="21">
        <v>1965</v>
      </c>
      <c r="B35" s="257">
        <v>5.2027000000000001</v>
      </c>
      <c r="C35" s="254">
        <v>2.165</v>
      </c>
      <c r="D35" s="254">
        <v>2.0750000000000002</v>
      </c>
      <c r="E35" s="254">
        <v>0.497</v>
      </c>
      <c r="F35" s="254">
        <v>0.36799999999999999</v>
      </c>
      <c r="G35" s="256">
        <v>40.149099999999997</v>
      </c>
      <c r="H35" s="256">
        <v>16.793500000000002</v>
      </c>
      <c r="I35" s="255">
        <v>172.02699999999999</v>
      </c>
      <c r="M35" s="6"/>
      <c r="N35" s="203"/>
      <c r="O35" s="203"/>
      <c r="P35" s="203"/>
      <c r="Q35" s="203"/>
    </row>
    <row r="36" spans="1:17" ht="18" customHeight="1" x14ac:dyDescent="0.2">
      <c r="A36" s="21">
        <v>1966</v>
      </c>
      <c r="B36" s="257">
        <v>5.5266000000000002</v>
      </c>
      <c r="C36" s="254">
        <v>2.407</v>
      </c>
      <c r="D36" s="254">
        <v>2.1669999999999998</v>
      </c>
      <c r="E36" s="254">
        <v>0.46600000000000003</v>
      </c>
      <c r="F36" s="254">
        <v>0.39200000000000002</v>
      </c>
      <c r="G36" s="256">
        <v>41.9771</v>
      </c>
      <c r="H36" s="256">
        <v>18.3858</v>
      </c>
      <c r="I36" s="255">
        <v>174.81800000000001</v>
      </c>
      <c r="M36" s="6"/>
      <c r="N36" s="203"/>
      <c r="O36" s="203"/>
      <c r="P36" s="203"/>
      <c r="Q36" s="203"/>
    </row>
    <row r="37" spans="1:17" ht="18" customHeight="1" x14ac:dyDescent="0.2">
      <c r="A37" s="21">
        <v>1967</v>
      </c>
      <c r="B37" s="257">
        <v>5.9471999999999996</v>
      </c>
      <c r="C37" s="254">
        <v>2.774</v>
      </c>
      <c r="D37" s="254">
        <v>2.1709999999999998</v>
      </c>
      <c r="E37" s="254">
        <v>0.505</v>
      </c>
      <c r="F37" s="254">
        <v>0.39800000000000002</v>
      </c>
      <c r="G37" s="256">
        <v>44.624600000000001</v>
      </c>
      <c r="H37" s="256">
        <v>19.7075</v>
      </c>
      <c r="I37" s="255">
        <v>190.05699999999999</v>
      </c>
      <c r="M37" s="6"/>
      <c r="N37" s="203"/>
      <c r="O37" s="203"/>
      <c r="P37" s="203"/>
      <c r="Q37" s="203"/>
    </row>
    <row r="38" spans="1:17" ht="18" customHeight="1" x14ac:dyDescent="0.2">
      <c r="A38" s="21">
        <v>1968</v>
      </c>
      <c r="B38" s="257">
        <v>6.0354000000000001</v>
      </c>
      <c r="C38" s="254">
        <v>3.0209999999999999</v>
      </c>
      <c r="D38" s="254">
        <v>1.994</v>
      </c>
      <c r="E38" s="254">
        <v>0.49299999999999999</v>
      </c>
      <c r="F38" s="254">
        <v>0.41499999999999998</v>
      </c>
      <c r="G38" s="256">
        <v>45.883099999999999</v>
      </c>
      <c r="H38" s="256">
        <v>20.564</v>
      </c>
      <c r="I38" s="255">
        <v>198.304</v>
      </c>
      <c r="M38" s="6"/>
      <c r="N38" s="203"/>
      <c r="O38" s="203"/>
      <c r="P38" s="203"/>
      <c r="Q38" s="203"/>
    </row>
    <row r="39" spans="1:17" ht="18" customHeight="1" x14ac:dyDescent="0.2">
      <c r="A39" s="21">
        <v>1969</v>
      </c>
      <c r="B39" s="253">
        <v>6.0229999999999997</v>
      </c>
      <c r="C39" s="254">
        <v>3.03</v>
      </c>
      <c r="D39" s="254">
        <v>1.9359999999999999</v>
      </c>
      <c r="E39" s="254">
        <v>0.47799999999999998</v>
      </c>
      <c r="F39" s="254">
        <v>0.443</v>
      </c>
      <c r="G39" s="254">
        <v>44.851999999999997</v>
      </c>
      <c r="H39" s="254">
        <v>21.535</v>
      </c>
      <c r="I39" s="255">
        <v>200.654</v>
      </c>
      <c r="M39" s="6"/>
      <c r="N39" s="203"/>
      <c r="O39" s="203"/>
      <c r="P39" s="203"/>
      <c r="Q39" s="203"/>
    </row>
    <row r="40" spans="1:17" ht="18" customHeight="1" x14ac:dyDescent="0.2">
      <c r="A40" s="21">
        <v>1970</v>
      </c>
      <c r="B40" s="253">
        <v>6.2130000000000001</v>
      </c>
      <c r="C40" s="254">
        <v>2.883</v>
      </c>
      <c r="D40" s="254">
        <v>2.1949999999999998</v>
      </c>
      <c r="E40" s="254">
        <v>0.44900000000000001</v>
      </c>
      <c r="F40" s="254">
        <v>0.55400000000000005</v>
      </c>
      <c r="G40" s="254">
        <v>45.371000000000002</v>
      </c>
      <c r="H40" s="254">
        <v>23.594000000000001</v>
      </c>
      <c r="I40" s="255">
        <v>209.113</v>
      </c>
      <c r="M40" s="6"/>
      <c r="N40" s="203"/>
      <c r="O40" s="203"/>
      <c r="P40" s="203"/>
      <c r="Q40" s="203"/>
    </row>
    <row r="41" spans="1:17" ht="18" customHeight="1" x14ac:dyDescent="0.2">
      <c r="A41" s="21">
        <v>1971</v>
      </c>
      <c r="B41" s="253">
        <v>6.8360000000000003</v>
      </c>
      <c r="C41" s="254">
        <v>2.9710000000000001</v>
      </c>
      <c r="D41" s="254">
        <v>2.6309999999999998</v>
      </c>
      <c r="E41" s="254">
        <v>0.47499999999999998</v>
      </c>
      <c r="F41" s="254">
        <v>0.627</v>
      </c>
      <c r="G41" s="254">
        <v>45.228000000000002</v>
      </c>
      <c r="H41" s="254">
        <v>26.35</v>
      </c>
      <c r="I41" s="255">
        <v>218.46600000000001</v>
      </c>
      <c r="M41" s="6"/>
      <c r="N41" s="203"/>
      <c r="O41" s="203"/>
      <c r="P41" s="203"/>
      <c r="Q41" s="203"/>
    </row>
    <row r="42" spans="1:17" ht="18" customHeight="1" x14ac:dyDescent="0.2">
      <c r="A42" s="21">
        <v>1972</v>
      </c>
      <c r="B42" s="253">
        <v>6.97</v>
      </c>
      <c r="C42" s="254">
        <v>3.0489999999999999</v>
      </c>
      <c r="D42" s="254">
        <v>2.6669999999999998</v>
      </c>
      <c r="E42" s="254">
        <v>0.45500000000000002</v>
      </c>
      <c r="F42" s="254">
        <v>0.65300000000000002</v>
      </c>
      <c r="G42" s="254">
        <v>44.31</v>
      </c>
      <c r="H42" s="254">
        <v>27.992999999999999</v>
      </c>
      <c r="I42" s="255">
        <v>213.00899999999999</v>
      </c>
      <c r="M42" s="6"/>
      <c r="N42" s="203"/>
      <c r="O42" s="203"/>
      <c r="P42" s="203"/>
      <c r="Q42" s="203"/>
    </row>
    <row r="43" spans="1:17" ht="18" customHeight="1" x14ac:dyDescent="0.2">
      <c r="A43" s="21">
        <v>1973</v>
      </c>
      <c r="B43" s="253">
        <v>6.7629999999999999</v>
      </c>
      <c r="C43" s="254">
        <v>3.0529999999999999</v>
      </c>
      <c r="D43" s="254">
        <v>2.4569999999999999</v>
      </c>
      <c r="E43" s="254">
        <v>0.432</v>
      </c>
      <c r="F43" s="254">
        <v>0.67200000000000004</v>
      </c>
      <c r="G43" s="254">
        <v>47.015000000000001</v>
      </c>
      <c r="H43" s="254">
        <v>29.654</v>
      </c>
      <c r="I43" s="255">
        <v>208.422</v>
      </c>
      <c r="M43" s="6"/>
      <c r="N43" s="203"/>
      <c r="O43" s="203"/>
      <c r="P43" s="203"/>
      <c r="Q43" s="203"/>
    </row>
    <row r="44" spans="1:17" ht="18" customHeight="1" x14ac:dyDescent="0.2">
      <c r="A44" s="21">
        <v>1974</v>
      </c>
      <c r="B44" s="253">
        <v>7.4210000000000003</v>
      </c>
      <c r="C44" s="254">
        <v>3.3279999999999998</v>
      </c>
      <c r="D44" s="254">
        <v>2.774</v>
      </c>
      <c r="E44" s="254">
        <v>0.44500000000000001</v>
      </c>
      <c r="F44" s="254">
        <v>0.72799999999999998</v>
      </c>
      <c r="G44" s="254">
        <v>48.93</v>
      </c>
      <c r="H44" s="254">
        <v>32.343000000000004</v>
      </c>
      <c r="I44" s="255">
        <v>226.87100000000001</v>
      </c>
      <c r="M44" s="6"/>
      <c r="N44" s="203"/>
      <c r="O44" s="203"/>
      <c r="P44" s="203"/>
      <c r="Q44" s="203"/>
    </row>
    <row r="45" spans="1:17" ht="18" customHeight="1" x14ac:dyDescent="0.2">
      <c r="A45" s="21">
        <v>1975</v>
      </c>
      <c r="B45" s="253">
        <v>7.548</v>
      </c>
      <c r="C45" s="254">
        <v>3.3410000000000002</v>
      </c>
      <c r="D45" s="254">
        <v>2.81</v>
      </c>
      <c r="E45" s="254">
        <v>0.45900000000000002</v>
      </c>
      <c r="F45" s="254">
        <v>0.78700000000000003</v>
      </c>
      <c r="G45" s="254">
        <v>48.066000000000003</v>
      </c>
      <c r="H45" s="254">
        <v>33.371000000000002</v>
      </c>
      <c r="I45" s="255">
        <v>226.63499999999999</v>
      </c>
      <c r="M45" s="6"/>
      <c r="N45" s="203"/>
      <c r="O45" s="203"/>
      <c r="P45" s="203"/>
      <c r="Q45" s="203"/>
    </row>
    <row r="46" spans="1:17" ht="18" customHeight="1" x14ac:dyDescent="0.2">
      <c r="A46" s="21">
        <v>1976</v>
      </c>
      <c r="B46" s="253">
        <v>6.7450000000000001</v>
      </c>
      <c r="C46" s="254">
        <v>3.4609999999999999</v>
      </c>
      <c r="D46" s="254">
        <v>2.0609999999999999</v>
      </c>
      <c r="E46" s="254">
        <v>0.38300000000000001</v>
      </c>
      <c r="F46" s="254">
        <v>0.69399999999999995</v>
      </c>
      <c r="G46" s="207">
        <v>46.8</v>
      </c>
      <c r="H46" s="207">
        <v>32.5</v>
      </c>
      <c r="I46" s="77">
        <v>208</v>
      </c>
      <c r="M46" s="6"/>
      <c r="N46" s="203"/>
      <c r="O46" s="203"/>
      <c r="P46" s="203"/>
      <c r="Q46" s="203"/>
    </row>
    <row r="47" spans="1:17" ht="18" customHeight="1" x14ac:dyDescent="0.2">
      <c r="A47" s="21">
        <v>1977</v>
      </c>
      <c r="B47" s="253">
        <v>7.3129999999999997</v>
      </c>
      <c r="C47" s="254">
        <v>3.5739999999999998</v>
      </c>
      <c r="D47" s="254">
        <v>2.375</v>
      </c>
      <c r="E47" s="254">
        <v>0.38</v>
      </c>
      <c r="F47" s="254">
        <v>0.86</v>
      </c>
      <c r="G47" s="207">
        <v>49.7</v>
      </c>
      <c r="H47" s="207">
        <v>35.5</v>
      </c>
      <c r="I47" s="77">
        <v>226</v>
      </c>
      <c r="M47" s="6"/>
      <c r="N47" s="203"/>
      <c r="O47" s="203"/>
      <c r="P47" s="203"/>
      <c r="Q47" s="203"/>
    </row>
    <row r="48" spans="1:17" ht="18" customHeight="1" x14ac:dyDescent="0.2">
      <c r="A48" s="21">
        <v>1978</v>
      </c>
      <c r="B48" s="253">
        <v>7.7530000000000001</v>
      </c>
      <c r="C48" s="254">
        <v>3.6110000000000002</v>
      </c>
      <c r="D48" s="254">
        <v>2.6219999999999999</v>
      </c>
      <c r="E48" s="254">
        <v>0.39300000000000002</v>
      </c>
      <c r="F48" s="254">
        <v>1.01</v>
      </c>
      <c r="G48" s="207">
        <v>49.3</v>
      </c>
      <c r="H48" s="207">
        <v>37.700000000000003</v>
      </c>
      <c r="I48" s="77">
        <v>226</v>
      </c>
      <c r="M48" s="6"/>
      <c r="N48" s="203"/>
      <c r="O48" s="203"/>
      <c r="P48" s="203"/>
      <c r="Q48" s="203"/>
    </row>
    <row r="49" spans="1:17" ht="18" customHeight="1" x14ac:dyDescent="0.2">
      <c r="A49" s="21">
        <v>1979</v>
      </c>
      <c r="B49" s="253">
        <v>7.5869999999999997</v>
      </c>
      <c r="C49" s="254">
        <v>3.4590000000000001</v>
      </c>
      <c r="D49" s="254">
        <v>2.581</v>
      </c>
      <c r="E49" s="254">
        <v>0.372</v>
      </c>
      <c r="F49" s="254">
        <v>1.069</v>
      </c>
      <c r="G49" s="207">
        <v>48.6</v>
      </c>
      <c r="H49" s="207">
        <v>38.200000000000003</v>
      </c>
      <c r="I49" s="77">
        <v>234</v>
      </c>
      <c r="M49" s="6"/>
      <c r="N49" s="203"/>
      <c r="O49" s="203"/>
      <c r="P49" s="203"/>
      <c r="Q49" s="203"/>
    </row>
    <row r="50" spans="1:17" ht="18" customHeight="1" x14ac:dyDescent="0.2">
      <c r="A50" s="21">
        <v>1980</v>
      </c>
      <c r="B50" s="253">
        <v>7.4269999999999996</v>
      </c>
      <c r="C50" s="254">
        <v>3.274</v>
      </c>
      <c r="D50" s="254">
        <v>2.5790000000000002</v>
      </c>
      <c r="E50" s="254">
        <v>0.33800000000000002</v>
      </c>
      <c r="F50" s="254">
        <v>1.1339999999999999</v>
      </c>
      <c r="G50" s="207">
        <v>46.8</v>
      </c>
      <c r="H50" s="207">
        <v>39.5</v>
      </c>
      <c r="I50" s="77">
        <v>213</v>
      </c>
      <c r="M50" s="6"/>
      <c r="N50" s="203"/>
      <c r="O50" s="203"/>
      <c r="P50" s="203"/>
      <c r="Q50" s="203"/>
    </row>
    <row r="51" spans="1:17" ht="18" customHeight="1" x14ac:dyDescent="0.2">
      <c r="A51" s="21">
        <v>1981</v>
      </c>
      <c r="B51" s="253">
        <v>7.476</v>
      </c>
      <c r="C51" s="254">
        <v>3.24</v>
      </c>
      <c r="D51" s="254">
        <v>2.6</v>
      </c>
      <c r="E51" s="254">
        <v>0.34899999999999998</v>
      </c>
      <c r="F51" s="254">
        <v>1.19</v>
      </c>
      <c r="G51" s="207">
        <v>45.5</v>
      </c>
      <c r="H51" s="207">
        <v>41.3</v>
      </c>
      <c r="I51" s="77">
        <v>226</v>
      </c>
      <c r="M51" s="6"/>
      <c r="N51" s="203"/>
      <c r="O51" s="203"/>
      <c r="P51" s="203"/>
      <c r="Q51" s="203"/>
    </row>
    <row r="52" spans="1:17" ht="18" customHeight="1" x14ac:dyDescent="0.2">
      <c r="A52" s="21">
        <v>1982</v>
      </c>
      <c r="B52" s="253">
        <v>7.6470000000000002</v>
      </c>
      <c r="C52" s="254">
        <v>3.2429999999999999</v>
      </c>
      <c r="D52" s="254">
        <v>2.6859999999999999</v>
      </c>
      <c r="E52" s="254">
        <v>0.32500000000000001</v>
      </c>
      <c r="F52" s="254">
        <v>1.2989999999999999</v>
      </c>
      <c r="G52" s="207">
        <v>47.4</v>
      </c>
      <c r="H52" s="207">
        <v>42</v>
      </c>
      <c r="I52" s="77">
        <v>217</v>
      </c>
      <c r="M52" s="6"/>
      <c r="N52" s="203"/>
      <c r="O52" s="203"/>
      <c r="P52" s="203"/>
      <c r="Q52" s="203"/>
    </row>
    <row r="53" spans="1:17" ht="18" customHeight="1" x14ac:dyDescent="0.2">
      <c r="A53" s="21">
        <v>1983</v>
      </c>
      <c r="B53" s="253">
        <v>8.2870000000000008</v>
      </c>
      <c r="C53" s="254">
        <v>3.488</v>
      </c>
      <c r="D53" s="254">
        <v>2.9550000000000001</v>
      </c>
      <c r="E53" s="254">
        <v>0.32700000000000001</v>
      </c>
      <c r="F53" s="254">
        <v>1.42</v>
      </c>
      <c r="G53" s="207">
        <v>50.2</v>
      </c>
      <c r="H53" s="207">
        <v>43.6</v>
      </c>
      <c r="I53" s="77">
        <v>220</v>
      </c>
      <c r="M53" s="6"/>
      <c r="N53" s="203"/>
      <c r="O53" s="203"/>
      <c r="P53" s="203"/>
      <c r="Q53" s="203"/>
    </row>
    <row r="54" spans="1:17" ht="18" customHeight="1" x14ac:dyDescent="0.2">
      <c r="A54" s="21">
        <v>1984</v>
      </c>
      <c r="B54" s="253">
        <v>8.5410000000000004</v>
      </c>
      <c r="C54" s="254">
        <v>3.577</v>
      </c>
      <c r="D54" s="254">
        <v>3.0329999999999999</v>
      </c>
      <c r="E54" s="254">
        <v>0.34399999999999997</v>
      </c>
      <c r="F54" s="254">
        <v>1.4830000000000001</v>
      </c>
      <c r="G54" s="207">
        <v>50.4</v>
      </c>
      <c r="H54" s="207">
        <v>44.2</v>
      </c>
      <c r="I54" s="77">
        <v>224</v>
      </c>
      <c r="M54" s="6"/>
      <c r="N54" s="203"/>
      <c r="O54" s="203"/>
      <c r="P54" s="203"/>
      <c r="Q54" s="203"/>
    </row>
    <row r="55" spans="1:17" ht="18" customHeight="1" x14ac:dyDescent="0.2">
      <c r="A55" s="21">
        <v>1985</v>
      </c>
      <c r="B55" s="253">
        <v>8.5129999999999999</v>
      </c>
      <c r="C55" s="254">
        <v>3.5750000000000002</v>
      </c>
      <c r="D55" s="254">
        <v>2.9780000000000002</v>
      </c>
      <c r="E55" s="254">
        <v>0.32100000000000001</v>
      </c>
      <c r="F55" s="254">
        <v>1.532</v>
      </c>
      <c r="G55" s="254">
        <v>50.168999999999997</v>
      </c>
      <c r="H55" s="254">
        <v>44.277000000000001</v>
      </c>
      <c r="I55" s="255">
        <v>217.20400000000001</v>
      </c>
      <c r="M55" s="6"/>
      <c r="N55" s="203"/>
      <c r="O55" s="203"/>
      <c r="P55" s="203"/>
      <c r="Q55" s="203"/>
    </row>
    <row r="56" spans="1:17" ht="18" customHeight="1" x14ac:dyDescent="0.2">
      <c r="A56" s="21">
        <v>1986</v>
      </c>
      <c r="B56" s="253">
        <v>8.9160000000000004</v>
      </c>
      <c r="C56" s="254">
        <v>3.7559999999999998</v>
      </c>
      <c r="D56" s="254">
        <v>3.093</v>
      </c>
      <c r="E56" s="254">
        <v>0.34499999999999997</v>
      </c>
      <c r="F56" s="254">
        <v>1.621</v>
      </c>
      <c r="G56" s="254">
        <v>52.216999999999999</v>
      </c>
      <c r="H56" s="254">
        <v>46.195</v>
      </c>
      <c r="I56" s="255">
        <v>226.08099999999999</v>
      </c>
      <c r="M56" s="6"/>
      <c r="N56" s="203"/>
      <c r="O56" s="203"/>
      <c r="P56" s="203"/>
      <c r="Q56" s="203"/>
    </row>
    <row r="57" spans="1:17" ht="18" customHeight="1" x14ac:dyDescent="0.2">
      <c r="A57" s="21">
        <v>1987</v>
      </c>
      <c r="B57" s="253">
        <v>9.4320000000000004</v>
      </c>
      <c r="C57" s="254">
        <v>3.9910000000000001</v>
      </c>
      <c r="D57" s="254">
        <v>3.2639999999999998</v>
      </c>
      <c r="E57" s="254">
        <v>0.34599999999999997</v>
      </c>
      <c r="F57" s="254">
        <v>1.7210000000000001</v>
      </c>
      <c r="G57" s="254">
        <v>52.88</v>
      </c>
      <c r="H57" s="254">
        <v>47.447000000000003</v>
      </c>
      <c r="I57" s="183">
        <v>216.2</v>
      </c>
      <c r="M57" s="6"/>
      <c r="N57" s="203"/>
      <c r="O57" s="203"/>
      <c r="P57" s="203"/>
      <c r="Q57" s="203"/>
    </row>
    <row r="58" spans="1:17" ht="18" customHeight="1" x14ac:dyDescent="0.2">
      <c r="A58" s="21">
        <v>1988</v>
      </c>
      <c r="B58" s="253">
        <v>9.8130000000000006</v>
      </c>
      <c r="C58" s="254">
        <v>4.1500000000000004</v>
      </c>
      <c r="D58" s="254">
        <v>3.399</v>
      </c>
      <c r="E58" s="254">
        <v>0.371</v>
      </c>
      <c r="F58" s="254">
        <v>1.776</v>
      </c>
      <c r="G58" s="254">
        <v>54.534999999999997</v>
      </c>
      <c r="H58" s="254">
        <v>49.143999999999998</v>
      </c>
      <c r="I58" s="183">
        <v>227.3</v>
      </c>
      <c r="M58" s="6"/>
      <c r="N58" s="203"/>
      <c r="O58" s="203"/>
      <c r="P58" s="203"/>
      <c r="Q58" s="203"/>
    </row>
    <row r="59" spans="1:17" ht="18" customHeight="1" x14ac:dyDescent="0.2">
      <c r="A59" s="21">
        <v>1989</v>
      </c>
      <c r="B59" s="253">
        <v>10.082000000000001</v>
      </c>
      <c r="C59" s="254">
        <v>4.2560000000000002</v>
      </c>
      <c r="D59" s="254">
        <v>3.4990000000000001</v>
      </c>
      <c r="E59" s="254">
        <v>0.38500000000000001</v>
      </c>
      <c r="F59" s="254">
        <v>1.831</v>
      </c>
      <c r="G59" s="254">
        <v>55.741999999999997</v>
      </c>
      <c r="H59" s="254">
        <v>49.024000000000001</v>
      </c>
      <c r="I59" s="183">
        <v>230</v>
      </c>
      <c r="M59" s="6"/>
      <c r="N59" s="203"/>
      <c r="O59" s="203"/>
      <c r="P59" s="203"/>
      <c r="Q59" s="203"/>
    </row>
    <row r="60" spans="1:17" ht="18" customHeight="1" x14ac:dyDescent="0.2">
      <c r="A60" s="21">
        <v>1990</v>
      </c>
      <c r="B60" s="253">
        <v>10.112</v>
      </c>
      <c r="C60" s="254">
        <v>4.3289999999999997</v>
      </c>
      <c r="D60" s="254">
        <v>3.48</v>
      </c>
      <c r="E60" s="254">
        <v>0.39500000000000002</v>
      </c>
      <c r="F60" s="254">
        <v>1.8009999999999999</v>
      </c>
      <c r="G60" s="254">
        <v>55.715000000000003</v>
      </c>
      <c r="H60" s="254">
        <v>47.47</v>
      </c>
      <c r="I60" s="183">
        <v>226.7</v>
      </c>
      <c r="M60" s="6"/>
      <c r="N60" s="203"/>
      <c r="O60" s="203"/>
      <c r="P60" s="203"/>
      <c r="Q60" s="203"/>
    </row>
    <row r="61" spans="1:17" ht="18" customHeight="1" x14ac:dyDescent="0.2">
      <c r="A61" s="21">
        <v>1991</v>
      </c>
      <c r="B61" s="253">
        <v>9.375</v>
      </c>
      <c r="C61" s="254">
        <v>3.9889999999999999</v>
      </c>
      <c r="D61" s="254">
        <v>3.19</v>
      </c>
      <c r="E61" s="254">
        <v>0.34699999999999998</v>
      </c>
      <c r="F61" s="254">
        <v>1.7509999999999999</v>
      </c>
      <c r="G61" s="207">
        <v>51.9</v>
      </c>
      <c r="H61" s="207">
        <v>46.9</v>
      </c>
      <c r="I61" s="77">
        <v>204</v>
      </c>
      <c r="M61" s="6"/>
      <c r="N61" s="203"/>
      <c r="O61" s="203"/>
      <c r="P61" s="203"/>
      <c r="Q61" s="203"/>
    </row>
    <row r="62" spans="1:17" ht="18" customHeight="1" x14ac:dyDescent="0.2">
      <c r="A62" s="21">
        <v>1992</v>
      </c>
      <c r="B62" s="253">
        <v>8.26</v>
      </c>
      <c r="C62" s="254">
        <v>3.6320000000000001</v>
      </c>
      <c r="D62" s="254">
        <v>2.7839999999999998</v>
      </c>
      <c r="E62" s="254">
        <v>0.32900000000000001</v>
      </c>
      <c r="F62" s="254">
        <v>1.4279999999999999</v>
      </c>
      <c r="G62" s="207">
        <v>47.2</v>
      </c>
      <c r="H62" s="207">
        <v>42.9</v>
      </c>
      <c r="I62" s="77">
        <v>179</v>
      </c>
      <c r="M62" s="6"/>
      <c r="N62" s="203"/>
      <c r="O62" s="203"/>
      <c r="P62" s="203"/>
      <c r="Q62" s="203"/>
    </row>
    <row r="63" spans="1:17" ht="18" customHeight="1" x14ac:dyDescent="0.2">
      <c r="A63" s="21">
        <v>1993</v>
      </c>
      <c r="B63" s="253">
        <v>7.5129999999999999</v>
      </c>
      <c r="C63" s="254">
        <v>3.359</v>
      </c>
      <c r="D63" s="254">
        <v>2.4319999999999999</v>
      </c>
      <c r="E63" s="254">
        <v>0.35899999999999999</v>
      </c>
      <c r="F63" s="254">
        <v>1.2769999999999999</v>
      </c>
      <c r="G63" s="207">
        <v>46.5</v>
      </c>
      <c r="H63" s="207">
        <v>40.299999999999997</v>
      </c>
      <c r="I63" s="77">
        <v>158</v>
      </c>
      <c r="M63" s="6"/>
      <c r="N63" s="203"/>
      <c r="O63" s="203"/>
      <c r="P63" s="203"/>
      <c r="Q63" s="203"/>
    </row>
    <row r="64" spans="1:17" ht="18" customHeight="1" x14ac:dyDescent="0.2">
      <c r="A64" s="21">
        <v>1994</v>
      </c>
      <c r="B64" s="253">
        <v>6.8029999999999999</v>
      </c>
      <c r="C64" s="254">
        <v>3.24</v>
      </c>
      <c r="D64" s="254">
        <v>2.1030000000000002</v>
      </c>
      <c r="E64" s="254">
        <v>0.316</v>
      </c>
      <c r="F64" s="254">
        <v>1.0680000000000001</v>
      </c>
      <c r="G64" s="207">
        <v>42.2</v>
      </c>
      <c r="H64" s="207">
        <v>37.5</v>
      </c>
      <c r="I64" s="77">
        <v>122</v>
      </c>
      <c r="M64" s="6"/>
      <c r="N64" s="203"/>
      <c r="O64" s="203"/>
      <c r="P64" s="203"/>
      <c r="Q64" s="203"/>
    </row>
    <row r="65" spans="1:17" ht="18" customHeight="1" x14ac:dyDescent="0.2">
      <c r="A65" s="21">
        <v>1995</v>
      </c>
      <c r="B65" s="253">
        <v>5.7960000000000003</v>
      </c>
      <c r="C65" s="254">
        <v>2.734</v>
      </c>
      <c r="D65" s="254">
        <v>1.865</v>
      </c>
      <c r="E65" s="254">
        <v>0.26100000000000001</v>
      </c>
      <c r="F65" s="254">
        <v>0.85899999999999999</v>
      </c>
      <c r="G65" s="207">
        <v>39.200000000000003</v>
      </c>
      <c r="H65" s="207">
        <v>33.799999999999997</v>
      </c>
      <c r="I65" s="77">
        <v>93</v>
      </c>
      <c r="M65" s="6"/>
      <c r="N65" s="203"/>
      <c r="O65" s="203"/>
      <c r="P65" s="203"/>
      <c r="Q65" s="203"/>
    </row>
    <row r="66" spans="1:17" ht="18" customHeight="1" x14ac:dyDescent="0.2">
      <c r="A66" s="21">
        <v>1996</v>
      </c>
      <c r="B66" s="253">
        <v>5.3360000000000003</v>
      </c>
      <c r="C66" s="254">
        <v>2.63</v>
      </c>
      <c r="D66" s="254">
        <v>1.7050000000000001</v>
      </c>
      <c r="E66" s="254">
        <v>0.23</v>
      </c>
      <c r="F66" s="254">
        <v>0.69</v>
      </c>
      <c r="G66" s="207">
        <v>35.799999999999997</v>
      </c>
      <c r="H66" s="207">
        <v>31.9</v>
      </c>
      <c r="I66" s="77">
        <v>77</v>
      </c>
      <c r="M66" s="6"/>
      <c r="N66" s="203"/>
      <c r="O66" s="203"/>
      <c r="P66" s="203"/>
      <c r="Q66" s="203"/>
    </row>
    <row r="67" spans="1:17" ht="18" customHeight="1" x14ac:dyDescent="0.2">
      <c r="A67" s="21">
        <v>1997</v>
      </c>
      <c r="B67" s="253">
        <v>4.8540000000000001</v>
      </c>
      <c r="C67" s="254">
        <v>2.395</v>
      </c>
      <c r="D67" s="254">
        <v>1.546</v>
      </c>
      <c r="E67" s="254">
        <v>0.19900000000000001</v>
      </c>
      <c r="F67" s="254">
        <v>0.63</v>
      </c>
      <c r="G67" s="207">
        <v>34.1</v>
      </c>
      <c r="H67" s="207">
        <v>32.200000000000003</v>
      </c>
      <c r="I67" s="77">
        <v>61</v>
      </c>
      <c r="M67" s="6"/>
      <c r="N67" s="203"/>
      <c r="O67" s="203"/>
      <c r="P67" s="203"/>
      <c r="Q67" s="203"/>
    </row>
    <row r="68" spans="1:17" ht="18" customHeight="1" x14ac:dyDescent="0.2">
      <c r="A68" s="21">
        <v>1998</v>
      </c>
      <c r="B68" s="253">
        <v>4.7030000000000003</v>
      </c>
      <c r="C68" s="254">
        <v>2.2469999999999999</v>
      </c>
      <c r="D68" s="254">
        <v>1.5049999999999999</v>
      </c>
      <c r="E68" s="254">
        <v>0.17799999999999999</v>
      </c>
      <c r="F68" s="254">
        <v>0.69</v>
      </c>
      <c r="G68" s="207">
        <v>33.299999999999997</v>
      </c>
      <c r="H68" s="207">
        <v>32.700000000000003</v>
      </c>
      <c r="I68" s="77">
        <v>48</v>
      </c>
      <c r="M68" s="6"/>
      <c r="N68" s="203"/>
      <c r="O68" s="203"/>
      <c r="P68" s="203"/>
      <c r="Q68" s="203"/>
    </row>
    <row r="69" spans="1:17" ht="18" customHeight="1" x14ac:dyDescent="0.2">
      <c r="A69" s="21">
        <v>1999</v>
      </c>
      <c r="B69" s="253">
        <v>4.3129999999999997</v>
      </c>
      <c r="C69" s="254">
        <v>1.8680000000000001</v>
      </c>
      <c r="D69" s="254">
        <v>1.4850000000000001</v>
      </c>
      <c r="E69" s="254">
        <v>0.14399999999999999</v>
      </c>
      <c r="F69" s="254">
        <v>0.748</v>
      </c>
      <c r="G69" s="207">
        <v>32.299999999999997</v>
      </c>
      <c r="H69" s="207">
        <v>33.1</v>
      </c>
      <c r="I69" s="77">
        <v>40</v>
      </c>
      <c r="M69" s="6"/>
      <c r="N69" s="203"/>
      <c r="O69" s="203"/>
      <c r="P69" s="203"/>
      <c r="Q69" s="203"/>
    </row>
    <row r="70" spans="1:17" ht="18" customHeight="1" x14ac:dyDescent="0.2">
      <c r="A70" s="21">
        <v>2000</v>
      </c>
      <c r="B70" s="253">
        <v>4.4459999999999997</v>
      </c>
      <c r="C70" s="254">
        <v>1.8979999999999999</v>
      </c>
      <c r="D70" s="254">
        <v>1.5780000000000001</v>
      </c>
      <c r="E70" s="254">
        <v>0.14000000000000001</v>
      </c>
      <c r="F70" s="254">
        <v>0.76800000000000002</v>
      </c>
      <c r="G70" s="207">
        <v>32.299999999999997</v>
      </c>
      <c r="H70" s="207">
        <v>34.1</v>
      </c>
      <c r="I70" s="77">
        <v>40</v>
      </c>
      <c r="M70" s="6"/>
      <c r="N70" s="203"/>
      <c r="O70" s="203"/>
      <c r="P70" s="203"/>
      <c r="Q70" s="203"/>
    </row>
    <row r="71" spans="1:17" ht="18" customHeight="1" x14ac:dyDescent="0.2">
      <c r="A71" s="21">
        <v>2001</v>
      </c>
      <c r="B71" s="253">
        <v>4.4509999999999996</v>
      </c>
      <c r="C71" s="254">
        <v>1.8720000000000001</v>
      </c>
      <c r="D71" s="254">
        <v>1.498</v>
      </c>
      <c r="E71" s="254">
        <v>0.13300000000000001</v>
      </c>
      <c r="F71" s="254">
        <v>0.88400000000000001</v>
      </c>
      <c r="G71" s="207">
        <v>32.9</v>
      </c>
      <c r="H71" s="207">
        <v>35.200000000000003</v>
      </c>
      <c r="I71" s="77">
        <v>40</v>
      </c>
      <c r="M71" s="6"/>
      <c r="N71" s="203"/>
      <c r="O71" s="203"/>
      <c r="P71" s="203"/>
      <c r="Q71" s="203"/>
    </row>
    <row r="72" spans="1:17" ht="18" customHeight="1" x14ac:dyDescent="0.2">
      <c r="A72" s="21">
        <v>2002</v>
      </c>
      <c r="B72" s="253">
        <v>4.694</v>
      </c>
      <c r="C72" s="254">
        <v>1.9570000000000001</v>
      </c>
      <c r="D72" s="254">
        <v>1.583</v>
      </c>
      <c r="E72" s="254">
        <v>0.13600000000000001</v>
      </c>
      <c r="F72" s="254">
        <v>0.95299999999999996</v>
      </c>
      <c r="G72" s="207">
        <v>33.5</v>
      </c>
      <c r="H72" s="207">
        <v>36.299999999999997</v>
      </c>
      <c r="I72" s="77">
        <v>43</v>
      </c>
      <c r="M72" s="6"/>
      <c r="N72" s="203"/>
      <c r="O72" s="203"/>
      <c r="P72" s="203"/>
      <c r="Q72" s="203"/>
    </row>
    <row r="73" spans="1:17" ht="18" customHeight="1" x14ac:dyDescent="0.2">
      <c r="A73" s="21">
        <v>2003</v>
      </c>
      <c r="B73" s="253">
        <v>4.9930000000000003</v>
      </c>
      <c r="C73" s="254">
        <v>2.0019999999999998</v>
      </c>
      <c r="D73" s="254">
        <v>1.7430000000000001</v>
      </c>
      <c r="E73" s="254">
        <v>0.13400000000000001</v>
      </c>
      <c r="F73" s="254">
        <v>1.048</v>
      </c>
      <c r="G73" s="207">
        <v>33.299999999999997</v>
      </c>
      <c r="H73" s="207">
        <v>36.6</v>
      </c>
      <c r="I73" s="77">
        <v>45</v>
      </c>
      <c r="M73" s="6"/>
      <c r="N73" s="203"/>
      <c r="O73" s="203"/>
      <c r="P73" s="203"/>
      <c r="Q73" s="203"/>
    </row>
    <row r="74" spans="1:17" ht="18" customHeight="1" x14ac:dyDescent="0.2">
      <c r="A74" s="21">
        <v>2004</v>
      </c>
      <c r="B74" s="258">
        <v>5.0460000000000003</v>
      </c>
      <c r="C74" s="254">
        <v>1.954</v>
      </c>
      <c r="D74" s="254">
        <v>1.6859999999999999</v>
      </c>
      <c r="E74" s="254">
        <v>0.14499999999999999</v>
      </c>
      <c r="F74" s="254">
        <v>1.1919999999999999</v>
      </c>
      <c r="G74" s="207">
        <v>31.9</v>
      </c>
      <c r="H74" s="207">
        <v>35.9</v>
      </c>
      <c r="I74" s="77">
        <v>47</v>
      </c>
      <c r="M74" s="6"/>
      <c r="N74" s="203"/>
      <c r="O74" s="203"/>
      <c r="P74" s="203"/>
      <c r="Q74" s="203"/>
    </row>
    <row r="75" spans="1:17" ht="18" customHeight="1" x14ac:dyDescent="0.2">
      <c r="A75" s="21">
        <v>2005</v>
      </c>
      <c r="B75" s="253">
        <v>4.99</v>
      </c>
      <c r="C75" s="254">
        <v>1.8089999999999999</v>
      </c>
      <c r="D75" s="254">
        <v>1.569</v>
      </c>
      <c r="E75" s="254">
        <v>0.154</v>
      </c>
      <c r="F75" s="254">
        <v>1.3879999999999999</v>
      </c>
      <c r="G75" s="207">
        <v>31.1</v>
      </c>
      <c r="H75" s="207">
        <v>37.1</v>
      </c>
      <c r="I75" s="77">
        <v>49</v>
      </c>
      <c r="M75" s="6"/>
      <c r="N75" s="203"/>
      <c r="O75" s="203"/>
      <c r="P75" s="203"/>
      <c r="Q75" s="203"/>
    </row>
    <row r="76" spans="1:17" ht="18" customHeight="1" x14ac:dyDescent="0.2">
      <c r="A76" s="21">
        <v>2006</v>
      </c>
      <c r="B76" s="253">
        <v>5.2779999999999996</v>
      </c>
      <c r="C76" s="254">
        <v>1.722</v>
      </c>
      <c r="D76" s="254">
        <v>1.6990000000000001</v>
      </c>
      <c r="E76" s="254">
        <v>0.156</v>
      </c>
      <c r="F76" s="254">
        <v>1.6319999999999999</v>
      </c>
      <c r="G76" s="207">
        <v>31.3</v>
      </c>
      <c r="H76" s="207">
        <v>38.200000000000003</v>
      </c>
      <c r="I76" s="77">
        <v>50</v>
      </c>
      <c r="M76" s="6"/>
      <c r="N76" s="203"/>
      <c r="O76" s="203"/>
      <c r="P76" s="203"/>
      <c r="Q76" s="203"/>
    </row>
    <row r="77" spans="1:17" ht="18" customHeight="1" x14ac:dyDescent="0.2">
      <c r="A77" s="21">
        <v>2007</v>
      </c>
      <c r="B77" s="253">
        <v>5.79</v>
      </c>
      <c r="C77" s="254">
        <v>1.6990000000000001</v>
      </c>
      <c r="D77" s="254">
        <v>1.93</v>
      </c>
      <c r="E77" s="254">
        <v>0.16800000000000001</v>
      </c>
      <c r="F77" s="254">
        <v>1.925</v>
      </c>
      <c r="G77" s="207">
        <v>32</v>
      </c>
      <c r="H77" s="207">
        <v>38.200000000000003</v>
      </c>
      <c r="I77" s="77">
        <v>52</v>
      </c>
      <c r="M77" s="6"/>
      <c r="N77" s="203"/>
      <c r="O77" s="203"/>
      <c r="P77" s="203"/>
      <c r="Q77" s="203"/>
    </row>
    <row r="78" spans="1:17" ht="18" customHeight="1" x14ac:dyDescent="0.2">
      <c r="A78" s="21">
        <v>2008</v>
      </c>
      <c r="B78" s="253">
        <v>6.2679999999999998</v>
      </c>
      <c r="C78" s="254">
        <v>1.7689999999999999</v>
      </c>
      <c r="D78" s="254">
        <v>2.0419999999999998</v>
      </c>
      <c r="E78" s="254">
        <v>0.17399999999999999</v>
      </c>
      <c r="F78" s="254">
        <v>2.2170000000000001</v>
      </c>
      <c r="G78" s="207">
        <v>32.4</v>
      </c>
      <c r="H78" s="207">
        <v>38.1</v>
      </c>
      <c r="I78" s="77">
        <v>53</v>
      </c>
      <c r="M78" s="6"/>
      <c r="N78" s="203"/>
      <c r="O78" s="203"/>
      <c r="P78" s="203"/>
      <c r="Q78" s="203"/>
    </row>
    <row r="79" spans="1:17" ht="18" customHeight="1" x14ac:dyDescent="0.2">
      <c r="A79" s="21">
        <v>2009</v>
      </c>
      <c r="B79" s="253">
        <v>6.7190000000000003</v>
      </c>
      <c r="C79" s="254">
        <v>1.7410000000000001</v>
      </c>
      <c r="D79" s="254">
        <v>2.169</v>
      </c>
      <c r="E79" s="254">
        <v>0.183</v>
      </c>
      <c r="F79" s="254">
        <v>2.5550000000000002</v>
      </c>
      <c r="G79" s="207">
        <v>32.6</v>
      </c>
      <c r="H79" s="207">
        <v>39.4</v>
      </c>
      <c r="I79" s="77">
        <v>55</v>
      </c>
      <c r="M79" s="6"/>
      <c r="N79" s="203"/>
      <c r="O79" s="203"/>
      <c r="P79" s="203"/>
      <c r="Q79" s="203"/>
    </row>
    <row r="80" spans="1:17" ht="18.600000000000001" customHeight="1" x14ac:dyDescent="0.2">
      <c r="A80" s="27">
        <v>2010</v>
      </c>
      <c r="B80" s="259">
        <v>7.1669999999999998</v>
      </c>
      <c r="C80" s="260">
        <v>1.7270000000000001</v>
      </c>
      <c r="D80" s="260">
        <v>2.331</v>
      </c>
      <c r="E80" s="260">
        <v>0.185</v>
      </c>
      <c r="F80" s="260">
        <v>2.847</v>
      </c>
      <c r="G80" s="220">
        <v>31.8</v>
      </c>
      <c r="H80" s="220">
        <v>40.6</v>
      </c>
      <c r="I80" s="242">
        <v>54</v>
      </c>
      <c r="M80" s="6"/>
      <c r="N80" s="203"/>
      <c r="O80" s="203"/>
      <c r="P80" s="203"/>
      <c r="Q80" s="203"/>
    </row>
    <row r="81" spans="1:13" ht="18.600000000000001" customHeight="1" x14ac:dyDescent="0.2">
      <c r="A81" s="92"/>
      <c r="B81" s="93"/>
      <c r="C81" s="93"/>
      <c r="D81" s="93"/>
      <c r="E81" s="93"/>
      <c r="F81" s="93"/>
      <c r="G81" s="93"/>
      <c r="H81" s="93"/>
      <c r="I81" s="93"/>
      <c r="M81" s="6"/>
    </row>
    <row r="82" spans="1:13" ht="18" customHeight="1" x14ac:dyDescent="0.2">
      <c r="A82" s="383" t="s">
        <v>168</v>
      </c>
      <c r="M82" s="6"/>
    </row>
    <row r="83" spans="1:13" ht="18" customHeight="1" x14ac:dyDescent="0.2">
      <c r="A83" s="122" t="s">
        <v>169</v>
      </c>
      <c r="M83" s="6"/>
    </row>
    <row r="84" spans="1:13" ht="18" customHeight="1" x14ac:dyDescent="0.2">
      <c r="A84" s="383" t="s">
        <v>130</v>
      </c>
      <c r="B84" s="23"/>
      <c r="C84" s="23"/>
      <c r="D84" s="23"/>
      <c r="E84" s="23"/>
      <c r="F84" s="23"/>
      <c r="J84" s="124"/>
      <c r="M84" s="6"/>
    </row>
    <row r="85" spans="1:13" ht="18" customHeight="1" x14ac:dyDescent="0.2">
      <c r="A85" s="49" t="s">
        <v>170</v>
      </c>
      <c r="B85" s="23"/>
      <c r="C85" s="23"/>
      <c r="D85" s="23"/>
      <c r="E85" s="23"/>
      <c r="F85" s="23"/>
      <c r="M85" s="6"/>
    </row>
    <row r="86" spans="1:13" ht="18" customHeight="1" x14ac:dyDescent="0.2">
      <c r="A86" s="5"/>
      <c r="B86" s="23"/>
      <c r="C86" s="23"/>
      <c r="D86" s="23"/>
      <c r="E86" s="23"/>
      <c r="F86" s="23"/>
      <c r="H86" s="124"/>
      <c r="J86" s="124"/>
      <c r="M86" s="6"/>
    </row>
    <row r="87" spans="1:13" ht="18" customHeight="1" x14ac:dyDescent="0.2">
      <c r="A87" s="5"/>
      <c r="B87" s="23"/>
      <c r="C87" s="203"/>
      <c r="D87" s="203"/>
      <c r="E87" s="203"/>
      <c r="F87" s="203"/>
      <c r="G87" s="203"/>
      <c r="H87" s="203"/>
      <c r="I87" s="203"/>
      <c r="J87" s="203"/>
      <c r="M87" s="6"/>
    </row>
    <row r="88" spans="1:13" ht="18" customHeight="1" x14ac:dyDescent="0.2">
      <c r="A88" s="5"/>
      <c r="B88" s="23"/>
      <c r="C88" s="23"/>
      <c r="D88" s="23"/>
      <c r="E88" s="23"/>
      <c r="F88" s="23"/>
      <c r="M88" s="6"/>
    </row>
    <row r="89" spans="1:13" ht="18" customHeight="1" x14ac:dyDescent="0.2">
      <c r="A89" s="5"/>
      <c r="B89" s="23"/>
      <c r="C89" s="203"/>
      <c r="D89" s="203"/>
      <c r="E89" s="203"/>
      <c r="F89" s="203"/>
      <c r="G89" s="203"/>
      <c r="H89" s="203"/>
      <c r="I89" s="203"/>
      <c r="J89" s="203"/>
      <c r="K89" s="203"/>
      <c r="M89" s="6"/>
    </row>
    <row r="90" spans="1:13" ht="18" customHeight="1" x14ac:dyDescent="0.2">
      <c r="A90" s="5"/>
      <c r="C90" s="203"/>
      <c r="D90" s="203"/>
      <c r="E90" s="203"/>
      <c r="F90" s="203"/>
      <c r="G90" s="203"/>
      <c r="H90" s="203"/>
      <c r="I90" s="203"/>
      <c r="J90" s="203"/>
      <c r="K90" s="203"/>
      <c r="M90" s="6"/>
    </row>
    <row r="91" spans="1:13" ht="18" customHeight="1" x14ac:dyDescent="0.2">
      <c r="A91" s="43"/>
      <c r="B91" s="35"/>
      <c r="C91" s="261"/>
      <c r="D91" s="261"/>
      <c r="E91" s="261"/>
      <c r="F91" s="261"/>
      <c r="G91" s="261"/>
      <c r="H91" s="261"/>
      <c r="I91" s="261"/>
      <c r="J91" s="261"/>
      <c r="K91" s="261"/>
      <c r="L91" s="35"/>
      <c r="M91" s="36"/>
    </row>
  </sheetData>
  <mergeCells count="1">
    <mergeCell ref="A4:A6"/>
  </mergeCells>
  <phoneticPr fontId="17"/>
  <pageMargins left="0.74803149606299213" right="0.74803149606299213" top="0.98425196850393704" bottom="0.98425196850393704" header="0.51181102362204722" footer="0.51181102362204722"/>
  <pageSetup paperSize="9" scale="52" fitToHeight="2" orientation="landscape" horizontalDpi="4294967293" verticalDpi="2048" r:id="rId1"/>
  <headerFooter alignWithMargins="0">
    <oddFooter>&amp;L&amp;"Helvetica,Regular"&amp;12&amp;K000000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60"/>
  <sheetViews>
    <sheetView showGridLines="0" workbookViewId="0"/>
  </sheetViews>
  <sheetFormatPr defaultColWidth="6.59765625" defaultRowHeight="15" customHeight="1" x14ac:dyDescent="0.2"/>
  <cols>
    <col min="1" max="1" width="9.09765625" style="1" customWidth="1"/>
    <col min="2" max="21" width="11.8984375" style="1" customWidth="1"/>
    <col min="22" max="16384" width="6.59765625" style="1"/>
  </cols>
  <sheetData>
    <row r="1" spans="1:21" ht="18" customHeight="1" x14ac:dyDescent="0.2">
      <c r="A1" s="2" t="s">
        <v>182</v>
      </c>
      <c r="B1" s="3"/>
      <c r="C1" s="3"/>
      <c r="D1" s="3"/>
      <c r="E1" s="3"/>
      <c r="F1" s="3"/>
      <c r="G1" s="3"/>
      <c r="H1" s="3"/>
      <c r="I1" s="3"/>
      <c r="J1" s="3"/>
      <c r="K1" s="3"/>
      <c r="L1" s="3"/>
      <c r="M1" s="3"/>
      <c r="N1" s="3"/>
      <c r="O1" s="3"/>
      <c r="P1" s="3"/>
      <c r="Q1" s="3"/>
      <c r="R1" s="3"/>
      <c r="S1" s="3"/>
      <c r="T1" s="3"/>
      <c r="U1" s="4"/>
    </row>
    <row r="2" spans="1:21" ht="18" customHeight="1" x14ac:dyDescent="0.2">
      <c r="A2" s="47"/>
      <c r="U2" s="6"/>
    </row>
    <row r="3" spans="1:21" ht="18" customHeight="1" x14ac:dyDescent="0.2">
      <c r="A3" s="5"/>
      <c r="U3" s="6"/>
    </row>
    <row r="4" spans="1:21" ht="18.600000000000001" customHeight="1" x14ac:dyDescent="0.2">
      <c r="A4" s="133"/>
      <c r="B4" s="8"/>
      <c r="C4" s="8"/>
      <c r="D4" s="8"/>
      <c r="E4" s="8"/>
      <c r="F4" s="8"/>
      <c r="G4" s="8"/>
      <c r="H4" s="8"/>
      <c r="I4" s="8"/>
      <c r="J4" s="8"/>
      <c r="K4" s="8"/>
      <c r="L4" s="8"/>
      <c r="M4" s="8"/>
      <c r="N4" s="8"/>
      <c r="O4" s="8"/>
      <c r="P4" s="8"/>
      <c r="Q4" s="8"/>
      <c r="R4" s="8"/>
      <c r="S4" s="8"/>
      <c r="T4" s="8"/>
      <c r="U4" s="9"/>
    </row>
    <row r="5" spans="1:21" ht="18.600000000000001" customHeight="1" x14ac:dyDescent="0.2">
      <c r="A5" s="499"/>
      <c r="B5" s="52">
        <v>1</v>
      </c>
      <c r="C5" s="53">
        <v>2</v>
      </c>
      <c r="D5" s="53">
        <v>3</v>
      </c>
      <c r="E5" s="53">
        <v>4</v>
      </c>
      <c r="F5" s="53">
        <v>5</v>
      </c>
      <c r="G5" s="53">
        <v>6</v>
      </c>
      <c r="H5" s="53">
        <v>7</v>
      </c>
      <c r="I5" s="53">
        <v>8</v>
      </c>
      <c r="J5" s="53">
        <v>9</v>
      </c>
      <c r="K5" s="262">
        <v>10</v>
      </c>
      <c r="L5" s="263">
        <v>11</v>
      </c>
      <c r="M5" s="53">
        <v>12</v>
      </c>
      <c r="N5" s="53">
        <v>13</v>
      </c>
      <c r="O5" s="53">
        <v>14</v>
      </c>
      <c r="P5" s="53">
        <v>15</v>
      </c>
      <c r="Q5" s="53">
        <v>16</v>
      </c>
      <c r="R5" s="53">
        <v>17</v>
      </c>
      <c r="S5" s="53">
        <v>18</v>
      </c>
      <c r="T5" s="53">
        <v>19</v>
      </c>
      <c r="U5" s="107">
        <v>20</v>
      </c>
    </row>
    <row r="6" spans="1:21" ht="18" customHeight="1" x14ac:dyDescent="0.2">
      <c r="A6" s="494"/>
      <c r="B6" s="497" t="s">
        <v>46</v>
      </c>
      <c r="C6" s="264"/>
      <c r="D6" s="502" t="s">
        <v>47</v>
      </c>
      <c r="E6" s="504" t="s">
        <v>48</v>
      </c>
      <c r="F6" s="502" t="s">
        <v>49</v>
      </c>
      <c r="G6" s="500" t="s">
        <v>150</v>
      </c>
      <c r="H6" s="264"/>
      <c r="I6" s="508" t="s">
        <v>50</v>
      </c>
      <c r="J6" s="264"/>
      <c r="K6" s="502" t="s">
        <v>51</v>
      </c>
      <c r="L6" s="502" t="s">
        <v>103</v>
      </c>
      <c r="M6" s="502" t="s">
        <v>148</v>
      </c>
      <c r="N6" s="504" t="s">
        <v>149</v>
      </c>
      <c r="O6" s="502" t="s">
        <v>52</v>
      </c>
      <c r="P6" s="500" t="s">
        <v>150</v>
      </c>
      <c r="Q6" s="264"/>
      <c r="R6" s="508" t="s">
        <v>50</v>
      </c>
      <c r="S6" s="509"/>
      <c r="T6" s="510"/>
      <c r="U6" s="506" t="s">
        <v>51</v>
      </c>
    </row>
    <row r="7" spans="1:21" ht="51.95" customHeight="1" x14ac:dyDescent="0.2">
      <c r="A7" s="494"/>
      <c r="B7" s="498"/>
      <c r="C7" s="238" t="s">
        <v>53</v>
      </c>
      <c r="D7" s="503"/>
      <c r="E7" s="505"/>
      <c r="F7" s="503"/>
      <c r="G7" s="501"/>
      <c r="H7" s="238" t="s">
        <v>151</v>
      </c>
      <c r="I7" s="503"/>
      <c r="J7" s="238" t="s">
        <v>54</v>
      </c>
      <c r="K7" s="503"/>
      <c r="L7" s="503"/>
      <c r="M7" s="503"/>
      <c r="N7" s="505"/>
      <c r="O7" s="503"/>
      <c r="P7" s="501"/>
      <c r="Q7" s="238" t="s">
        <v>151</v>
      </c>
      <c r="R7" s="503"/>
      <c r="S7" s="238" t="s">
        <v>55</v>
      </c>
      <c r="T7" s="238" t="s">
        <v>54</v>
      </c>
      <c r="U7" s="507"/>
    </row>
    <row r="8" spans="1:21" ht="30.95" customHeight="1" x14ac:dyDescent="0.2">
      <c r="A8" s="494"/>
      <c r="B8" s="435" t="s">
        <v>104</v>
      </c>
      <c r="C8" s="265" t="s">
        <v>104</v>
      </c>
      <c r="D8" s="265" t="s">
        <v>105</v>
      </c>
      <c r="E8" s="265" t="s">
        <v>106</v>
      </c>
      <c r="F8" s="265" t="s">
        <v>107</v>
      </c>
      <c r="G8" s="265" t="s">
        <v>56</v>
      </c>
      <c r="H8" s="265" t="s">
        <v>56</v>
      </c>
      <c r="I8" s="265" t="s">
        <v>108</v>
      </c>
      <c r="J8" s="265" t="s">
        <v>108</v>
      </c>
      <c r="K8" s="265" t="s">
        <v>109</v>
      </c>
      <c r="L8" s="265" t="s">
        <v>110</v>
      </c>
      <c r="M8" s="265" t="s">
        <v>104</v>
      </c>
      <c r="N8" s="265" t="s">
        <v>104</v>
      </c>
      <c r="O8" s="265" t="s">
        <v>107</v>
      </c>
      <c r="P8" s="265" t="s">
        <v>56</v>
      </c>
      <c r="Q8" s="265" t="s">
        <v>56</v>
      </c>
      <c r="R8" s="265" t="s">
        <v>108</v>
      </c>
      <c r="S8" s="265" t="s">
        <v>108</v>
      </c>
      <c r="T8" s="265" t="s">
        <v>108</v>
      </c>
      <c r="U8" s="266" t="s">
        <v>109</v>
      </c>
    </row>
    <row r="9" spans="1:21" ht="17.100000000000001" customHeight="1" x14ac:dyDescent="0.2">
      <c r="A9" s="14">
        <v>1928</v>
      </c>
      <c r="B9" s="267">
        <v>19</v>
      </c>
      <c r="C9" s="268">
        <v>19</v>
      </c>
      <c r="D9" s="268">
        <v>0.2</v>
      </c>
      <c r="E9" s="269"/>
      <c r="F9" s="71"/>
      <c r="G9" s="71"/>
      <c r="H9" s="71"/>
      <c r="I9" s="71"/>
      <c r="J9" s="71"/>
      <c r="K9" s="71"/>
      <c r="L9" s="270">
        <v>775</v>
      </c>
      <c r="M9" s="271"/>
      <c r="N9" s="269"/>
      <c r="O9" s="71"/>
      <c r="P9" s="269"/>
      <c r="Q9" s="71"/>
      <c r="R9" s="272"/>
      <c r="S9" s="71"/>
      <c r="T9" s="71"/>
      <c r="U9" s="273"/>
    </row>
    <row r="10" spans="1:21" ht="17.100000000000001" customHeight="1" x14ac:dyDescent="0.2">
      <c r="A10" s="21">
        <v>1932</v>
      </c>
      <c r="B10" s="274">
        <v>151</v>
      </c>
      <c r="C10" s="275">
        <v>150</v>
      </c>
      <c r="D10" s="275">
        <v>9.1</v>
      </c>
      <c r="E10" s="276"/>
      <c r="F10" s="276"/>
      <c r="G10" s="275">
        <v>62.2</v>
      </c>
      <c r="H10" s="276"/>
      <c r="I10" s="276"/>
      <c r="J10" s="276"/>
      <c r="K10" s="276"/>
      <c r="L10" s="277">
        <v>2418</v>
      </c>
      <c r="M10" s="278"/>
      <c r="N10" s="279"/>
      <c r="O10" s="276"/>
      <c r="P10" s="279"/>
      <c r="Q10" s="276"/>
      <c r="R10" s="280"/>
      <c r="S10" s="276"/>
      <c r="T10" s="276"/>
      <c r="U10" s="281"/>
    </row>
    <row r="11" spans="1:21" ht="17.100000000000001" customHeight="1" x14ac:dyDescent="0.2">
      <c r="A11" s="21">
        <v>1937</v>
      </c>
      <c r="B11" s="282">
        <v>172</v>
      </c>
      <c r="C11" s="283">
        <v>171</v>
      </c>
      <c r="D11" s="207">
        <v>11</v>
      </c>
      <c r="E11" s="78"/>
      <c r="F11" s="78"/>
      <c r="G11" s="207">
        <v>80</v>
      </c>
      <c r="H11" s="78"/>
      <c r="I11" s="78"/>
      <c r="J11" s="78"/>
      <c r="K11" s="78"/>
      <c r="L11" s="284">
        <v>2543</v>
      </c>
      <c r="M11" s="285"/>
      <c r="N11" s="286"/>
      <c r="O11" s="78"/>
      <c r="P11" s="286"/>
      <c r="Q11" s="78"/>
      <c r="R11" s="287"/>
      <c r="S11" s="78"/>
      <c r="T11" s="78"/>
      <c r="U11" s="288"/>
    </row>
    <row r="12" spans="1:21" ht="17.100000000000001" customHeight="1" x14ac:dyDescent="0.2">
      <c r="A12" s="21">
        <v>1940</v>
      </c>
      <c r="B12" s="289">
        <v>167.291</v>
      </c>
      <c r="C12" s="275">
        <v>167</v>
      </c>
      <c r="D12" s="290">
        <v>11</v>
      </c>
      <c r="E12" s="276"/>
      <c r="F12" s="276"/>
      <c r="G12" s="275">
        <v>79.7</v>
      </c>
      <c r="H12" s="276"/>
      <c r="I12" s="276"/>
      <c r="J12" s="276"/>
      <c r="K12" s="275">
        <v>0.6</v>
      </c>
      <c r="L12" s="278">
        <v>2600</v>
      </c>
      <c r="M12" s="278"/>
      <c r="N12" s="275">
        <v>823.7</v>
      </c>
      <c r="O12" s="276"/>
      <c r="P12" s="275">
        <v>7.9820000000000002</v>
      </c>
      <c r="Q12" s="276"/>
      <c r="R12" s="275">
        <v>4.6630000000000003</v>
      </c>
      <c r="S12" s="276"/>
      <c r="T12" s="276"/>
      <c r="U12" s="291">
        <v>0.1663</v>
      </c>
    </row>
    <row r="13" spans="1:21" ht="17.100000000000001" customHeight="1" x14ac:dyDescent="0.2">
      <c r="A13" s="21">
        <v>1941</v>
      </c>
      <c r="B13" s="205">
        <v>121.303</v>
      </c>
      <c r="C13" s="78"/>
      <c r="D13" s="207"/>
      <c r="E13" s="78"/>
      <c r="F13" s="78"/>
      <c r="G13" s="78"/>
      <c r="H13" s="78"/>
      <c r="I13" s="78"/>
      <c r="J13" s="78"/>
      <c r="K13" s="78"/>
      <c r="L13" s="284">
        <v>2189</v>
      </c>
      <c r="M13" s="285"/>
      <c r="N13" s="78"/>
      <c r="O13" s="78"/>
      <c r="P13" s="78"/>
      <c r="Q13" s="78"/>
      <c r="R13" s="78"/>
      <c r="S13" s="78"/>
      <c r="T13" s="78"/>
      <c r="U13" s="292"/>
    </row>
    <row r="14" spans="1:21" ht="17.100000000000001" customHeight="1" x14ac:dyDescent="0.2">
      <c r="A14" s="21">
        <v>1942</v>
      </c>
      <c r="B14" s="205">
        <v>118.423</v>
      </c>
      <c r="C14" s="78"/>
      <c r="D14" s="207"/>
      <c r="E14" s="78"/>
      <c r="F14" s="78"/>
      <c r="G14" s="78"/>
      <c r="H14" s="78"/>
      <c r="I14" s="78"/>
      <c r="J14" s="78"/>
      <c r="K14" s="78"/>
      <c r="L14" s="284">
        <v>1636</v>
      </c>
      <c r="M14" s="285"/>
      <c r="N14" s="78"/>
      <c r="O14" s="78"/>
      <c r="P14" s="78"/>
      <c r="Q14" s="78"/>
      <c r="R14" s="78"/>
      <c r="S14" s="78"/>
      <c r="T14" s="78"/>
      <c r="U14" s="292"/>
    </row>
    <row r="15" spans="1:21" ht="17.100000000000001" customHeight="1" x14ac:dyDescent="0.2">
      <c r="A15" s="21">
        <v>1943</v>
      </c>
      <c r="B15" s="205">
        <v>144.40100000000001</v>
      </c>
      <c r="C15" s="78"/>
      <c r="D15" s="207"/>
      <c r="E15" s="78"/>
      <c r="F15" s="78"/>
      <c r="G15" s="78"/>
      <c r="H15" s="78"/>
      <c r="I15" s="78"/>
      <c r="J15" s="78"/>
      <c r="K15" s="78"/>
      <c r="L15" s="284">
        <v>2080</v>
      </c>
      <c r="M15" s="285"/>
      <c r="N15" s="78"/>
      <c r="O15" s="78"/>
      <c r="P15" s="78"/>
      <c r="Q15" s="78"/>
      <c r="R15" s="78"/>
      <c r="S15" s="78"/>
      <c r="T15" s="78"/>
      <c r="U15" s="292"/>
    </row>
    <row r="16" spans="1:21" ht="17.100000000000001" customHeight="1" x14ac:dyDescent="0.2">
      <c r="A16" s="21">
        <v>1944</v>
      </c>
      <c r="B16" s="205">
        <v>152.81200000000001</v>
      </c>
      <c r="C16" s="78"/>
      <c r="D16" s="207"/>
      <c r="E16" s="78"/>
      <c r="F16" s="78"/>
      <c r="G16" s="78"/>
      <c r="H16" s="78"/>
      <c r="I16" s="78"/>
      <c r="J16" s="78"/>
      <c r="K16" s="78"/>
      <c r="L16" s="284">
        <v>2214</v>
      </c>
      <c r="M16" s="285"/>
      <c r="N16" s="78"/>
      <c r="O16" s="78"/>
      <c r="P16" s="78"/>
      <c r="Q16" s="78"/>
      <c r="R16" s="78"/>
      <c r="S16" s="78"/>
      <c r="T16" s="78"/>
      <c r="U16" s="292"/>
    </row>
    <row r="17" spans="1:21" ht="17.100000000000001" customHeight="1" x14ac:dyDescent="0.2">
      <c r="A17" s="21">
        <v>1945</v>
      </c>
      <c r="B17" s="205">
        <v>154.64099999999999</v>
      </c>
      <c r="C17" s="283">
        <v>155</v>
      </c>
      <c r="D17" s="207">
        <v>10.4</v>
      </c>
      <c r="E17" s="78"/>
      <c r="F17" s="78"/>
      <c r="G17" s="78"/>
      <c r="H17" s="78"/>
      <c r="I17" s="78"/>
      <c r="J17" s="78"/>
      <c r="K17" s="78"/>
      <c r="L17" s="284">
        <v>2234</v>
      </c>
      <c r="M17" s="285"/>
      <c r="N17" s="78"/>
      <c r="O17" s="78"/>
      <c r="P17" s="78"/>
      <c r="Q17" s="78"/>
      <c r="R17" s="78"/>
      <c r="S17" s="78"/>
      <c r="T17" s="78"/>
      <c r="U17" s="292"/>
    </row>
    <row r="18" spans="1:21" ht="17.100000000000001" customHeight="1" x14ac:dyDescent="0.2">
      <c r="A18" s="21">
        <v>1950</v>
      </c>
      <c r="B18" s="274">
        <v>70</v>
      </c>
      <c r="C18" s="275">
        <v>68</v>
      </c>
      <c r="D18" s="290">
        <v>10</v>
      </c>
      <c r="E18" s="276"/>
      <c r="F18" s="276"/>
      <c r="G18" s="275">
        <v>74.599999999999994</v>
      </c>
      <c r="H18" s="276"/>
      <c r="I18" s="276"/>
      <c r="J18" s="276"/>
      <c r="K18" s="275">
        <v>0.6</v>
      </c>
      <c r="L18" s="278">
        <v>2953</v>
      </c>
      <c r="M18" s="278"/>
      <c r="N18" s="275">
        <v>979.7</v>
      </c>
      <c r="O18" s="276"/>
      <c r="P18" s="456">
        <v>8.74</v>
      </c>
      <c r="Q18" s="276"/>
      <c r="R18" s="275">
        <v>4.9039999999999999</v>
      </c>
      <c r="S18" s="276"/>
      <c r="T18" s="276"/>
      <c r="U18" s="293">
        <v>0.16</v>
      </c>
    </row>
    <row r="19" spans="1:21" ht="17.100000000000001" customHeight="1" x14ac:dyDescent="0.2">
      <c r="A19" s="21">
        <v>1952</v>
      </c>
      <c r="B19" s="282">
        <v>56</v>
      </c>
      <c r="C19" s="283">
        <v>55</v>
      </c>
      <c r="D19" s="283">
        <v>9.4</v>
      </c>
      <c r="E19" s="78"/>
      <c r="F19" s="78"/>
      <c r="G19" s="283">
        <v>80.3</v>
      </c>
      <c r="H19" s="78"/>
      <c r="I19" s="78"/>
      <c r="J19" s="78"/>
      <c r="K19" s="78"/>
      <c r="L19" s="285">
        <v>2770</v>
      </c>
      <c r="M19" s="285"/>
      <c r="N19" s="78"/>
      <c r="O19" s="78"/>
      <c r="P19" s="294"/>
      <c r="Q19" s="78"/>
      <c r="R19" s="294"/>
      <c r="S19" s="78"/>
      <c r="T19" s="78"/>
      <c r="U19" s="295"/>
    </row>
    <row r="20" spans="1:21" ht="17.100000000000001" customHeight="1" x14ac:dyDescent="0.2">
      <c r="A20" s="21">
        <v>1953</v>
      </c>
      <c r="B20" s="282">
        <v>55</v>
      </c>
      <c r="C20" s="283">
        <v>53</v>
      </c>
      <c r="D20" s="283">
        <v>9.1999999999999993</v>
      </c>
      <c r="E20" s="283">
        <v>11.8</v>
      </c>
      <c r="F20" s="78"/>
      <c r="G20" s="283">
        <v>81.5</v>
      </c>
      <c r="H20" s="78"/>
      <c r="I20" s="78"/>
      <c r="J20" s="78"/>
      <c r="K20" s="207">
        <v>1</v>
      </c>
      <c r="L20" s="285">
        <v>2780</v>
      </c>
      <c r="M20" s="285"/>
      <c r="N20" s="296">
        <v>1074.7</v>
      </c>
      <c r="O20" s="78"/>
      <c r="P20" s="283">
        <v>10.294</v>
      </c>
      <c r="Q20" s="78"/>
      <c r="R20" s="283">
        <v>5.1449999999999996</v>
      </c>
      <c r="S20" s="78"/>
      <c r="T20" s="78"/>
      <c r="U20" s="297">
        <v>0.28320000000000001</v>
      </c>
    </row>
    <row r="21" spans="1:21" ht="17.100000000000001" customHeight="1" x14ac:dyDescent="0.2">
      <c r="A21" s="21">
        <v>1954</v>
      </c>
      <c r="B21" s="282">
        <v>52</v>
      </c>
      <c r="C21" s="283">
        <v>51</v>
      </c>
      <c r="D21" s="283">
        <v>9.1</v>
      </c>
      <c r="E21" s="78"/>
      <c r="F21" s="78"/>
      <c r="G21" s="283">
        <v>86.4</v>
      </c>
      <c r="H21" s="78"/>
      <c r="I21" s="78"/>
      <c r="J21" s="78"/>
      <c r="K21" s="207"/>
      <c r="L21" s="285">
        <v>2817</v>
      </c>
      <c r="M21" s="285"/>
      <c r="N21" s="283">
        <v>1115</v>
      </c>
      <c r="O21" s="78"/>
      <c r="P21" s="283">
        <v>11.425000000000001</v>
      </c>
      <c r="Q21" s="78"/>
      <c r="R21" s="294"/>
      <c r="S21" s="78"/>
      <c r="T21" s="78"/>
      <c r="U21" s="295"/>
    </row>
    <row r="22" spans="1:21" ht="17.100000000000001" customHeight="1" x14ac:dyDescent="0.2">
      <c r="A22" s="21">
        <v>1955</v>
      </c>
      <c r="B22" s="282">
        <v>51</v>
      </c>
      <c r="C22" s="283">
        <v>50</v>
      </c>
      <c r="D22" s="283">
        <v>9.1</v>
      </c>
      <c r="E22" s="78"/>
      <c r="F22" s="78"/>
      <c r="G22" s="207">
        <v>91.3</v>
      </c>
      <c r="H22" s="78"/>
      <c r="I22" s="78"/>
      <c r="J22" s="78"/>
      <c r="K22" s="207"/>
      <c r="L22" s="285">
        <v>2825</v>
      </c>
      <c r="M22" s="285"/>
      <c r="N22" s="283">
        <v>1210</v>
      </c>
      <c r="O22" s="78"/>
      <c r="P22" s="283">
        <v>15.523999999999999</v>
      </c>
      <c r="Q22" s="78"/>
      <c r="R22" s="294"/>
      <c r="S22" s="78"/>
      <c r="T22" s="78"/>
      <c r="U22" s="295"/>
    </row>
    <row r="23" spans="1:21" ht="17.100000000000001" customHeight="1" x14ac:dyDescent="0.2">
      <c r="A23" s="21">
        <v>1956</v>
      </c>
      <c r="B23" s="282">
        <v>49</v>
      </c>
      <c r="C23" s="283">
        <v>48</v>
      </c>
      <c r="D23" s="283">
        <v>9.1</v>
      </c>
      <c r="E23" s="78"/>
      <c r="F23" s="78"/>
      <c r="G23" s="283">
        <v>92.4</v>
      </c>
      <c r="H23" s="78"/>
      <c r="I23" s="78"/>
      <c r="J23" s="78"/>
      <c r="K23" s="207"/>
      <c r="L23" s="285">
        <v>2793</v>
      </c>
      <c r="M23" s="285"/>
      <c r="N23" s="296">
        <v>1208</v>
      </c>
      <c r="O23" s="78"/>
      <c r="P23" s="283">
        <v>16.245000000000001</v>
      </c>
      <c r="Q23" s="78"/>
      <c r="R23" s="294"/>
      <c r="S23" s="78"/>
      <c r="T23" s="78"/>
      <c r="U23" s="295"/>
    </row>
    <row r="24" spans="1:21" ht="17.100000000000001" customHeight="1" x14ac:dyDescent="0.2">
      <c r="A24" s="21">
        <v>1957</v>
      </c>
      <c r="B24" s="282">
        <v>45</v>
      </c>
      <c r="C24" s="283">
        <v>44</v>
      </c>
      <c r="D24" s="283">
        <v>8.5</v>
      </c>
      <c r="E24" s="78"/>
      <c r="F24" s="78"/>
      <c r="G24" s="283">
        <v>79.7</v>
      </c>
      <c r="H24" s="298"/>
      <c r="I24" s="78"/>
      <c r="J24" s="78"/>
      <c r="K24" s="207"/>
      <c r="L24" s="285">
        <v>3144</v>
      </c>
      <c r="M24" s="285"/>
      <c r="N24" s="296">
        <v>1823.5</v>
      </c>
      <c r="O24" s="78"/>
      <c r="P24" s="283">
        <v>28.029</v>
      </c>
      <c r="Q24" s="78"/>
      <c r="R24" s="299"/>
      <c r="S24" s="78"/>
      <c r="T24" s="78"/>
      <c r="U24" s="300"/>
    </row>
    <row r="25" spans="1:21" ht="17.100000000000001" customHeight="1" x14ac:dyDescent="0.2">
      <c r="A25" s="21">
        <v>1958</v>
      </c>
      <c r="B25" s="282">
        <v>38</v>
      </c>
      <c r="C25" s="283">
        <v>37</v>
      </c>
      <c r="D25" s="283">
        <v>8.4</v>
      </c>
      <c r="E25" s="283">
        <v>11.4</v>
      </c>
      <c r="F25" s="207">
        <v>5.7510000000000003</v>
      </c>
      <c r="G25" s="283">
        <v>79.400000000000006</v>
      </c>
      <c r="H25" s="207">
        <v>52</v>
      </c>
      <c r="I25" s="283">
        <v>53.2</v>
      </c>
      <c r="J25" s="78"/>
      <c r="K25" s="283">
        <v>1.2</v>
      </c>
      <c r="L25" s="285">
        <v>3171</v>
      </c>
      <c r="M25" s="285"/>
      <c r="N25" s="296">
        <v>2122.4</v>
      </c>
      <c r="O25" s="78"/>
      <c r="P25" s="283">
        <v>29.277999999999999</v>
      </c>
      <c r="Q25" s="283">
        <v>18.899999999999999</v>
      </c>
      <c r="R25" s="254">
        <v>21.75</v>
      </c>
      <c r="S25" s="283">
        <v>21.2</v>
      </c>
      <c r="T25" s="78"/>
      <c r="U25" s="297">
        <v>0.51149999999999995</v>
      </c>
    </row>
    <row r="26" spans="1:21" ht="17.100000000000001" customHeight="1" x14ac:dyDescent="0.2">
      <c r="A26" s="21">
        <v>1959</v>
      </c>
      <c r="B26" s="282">
        <v>28.4</v>
      </c>
      <c r="C26" s="283">
        <v>27.6</v>
      </c>
      <c r="D26" s="283">
        <v>8.1999999999999993</v>
      </c>
      <c r="E26" s="283">
        <v>10.9</v>
      </c>
      <c r="F26" s="207"/>
      <c r="G26" s="283">
        <v>78.7</v>
      </c>
      <c r="H26" s="78"/>
      <c r="I26" s="78"/>
      <c r="J26" s="78"/>
      <c r="K26" s="283">
        <v>1.6</v>
      </c>
      <c r="L26" s="285">
        <v>3358</v>
      </c>
      <c r="M26" s="285"/>
      <c r="N26" s="285">
        <v>2279</v>
      </c>
      <c r="O26" s="78"/>
      <c r="P26" s="283">
        <v>30.257999999999999</v>
      </c>
      <c r="Q26" s="78"/>
      <c r="R26" s="283">
        <v>18.015000000000001</v>
      </c>
      <c r="S26" s="78"/>
      <c r="T26" s="78"/>
      <c r="U26" s="297">
        <v>0.66090000000000004</v>
      </c>
    </row>
    <row r="27" spans="1:21" ht="17.100000000000001" customHeight="1" x14ac:dyDescent="0.2">
      <c r="A27" s="21">
        <v>1960</v>
      </c>
      <c r="B27" s="274">
        <v>21.5</v>
      </c>
      <c r="C27" s="275">
        <v>20.8</v>
      </c>
      <c r="D27" s="275">
        <v>7.1</v>
      </c>
      <c r="E27" s="275">
        <v>9.3000000000000007</v>
      </c>
      <c r="F27" s="290">
        <v>5.8440000000000003</v>
      </c>
      <c r="G27" s="275">
        <v>72.5</v>
      </c>
      <c r="H27" s="275">
        <v>44.2</v>
      </c>
      <c r="I27" s="290">
        <v>47</v>
      </c>
      <c r="J27" s="276"/>
      <c r="K27" s="275">
        <v>1.5</v>
      </c>
      <c r="L27" s="278">
        <v>4047</v>
      </c>
      <c r="M27" s="278"/>
      <c r="N27" s="278">
        <v>3288</v>
      </c>
      <c r="O27" s="276"/>
      <c r="P27" s="275">
        <v>42.058999999999997</v>
      </c>
      <c r="Q27" s="275">
        <v>25.4</v>
      </c>
      <c r="R27" s="275">
        <v>27.356999999999999</v>
      </c>
      <c r="S27" s="275">
        <v>26.8</v>
      </c>
      <c r="T27" s="276"/>
      <c r="U27" s="291">
        <v>0.86339999999999995</v>
      </c>
    </row>
    <row r="28" spans="1:21" ht="17.100000000000001" customHeight="1" x14ac:dyDescent="0.2">
      <c r="A28" s="21">
        <v>1961</v>
      </c>
      <c r="B28" s="205">
        <v>19</v>
      </c>
      <c r="C28" s="283">
        <v>18.5</v>
      </c>
      <c r="D28" s="283">
        <v>6.6</v>
      </c>
      <c r="E28" s="283">
        <v>8.3000000000000007</v>
      </c>
      <c r="F28" s="207"/>
      <c r="G28" s="283">
        <v>65.5</v>
      </c>
      <c r="H28" s="78"/>
      <c r="I28" s="78"/>
      <c r="J28" s="78"/>
      <c r="K28" s="283">
        <v>1.3</v>
      </c>
      <c r="L28" s="285">
        <v>4544</v>
      </c>
      <c r="M28" s="285"/>
      <c r="N28" s="285">
        <v>3982</v>
      </c>
      <c r="O28" s="78"/>
      <c r="P28" s="283">
        <v>49.234000000000002</v>
      </c>
      <c r="Q28" s="78"/>
      <c r="R28" s="283">
        <v>30.559000000000001</v>
      </c>
      <c r="S28" s="78"/>
      <c r="T28" s="78"/>
      <c r="U28" s="297">
        <v>0.99490000000000001</v>
      </c>
    </row>
    <row r="29" spans="1:21" ht="17.100000000000001" customHeight="1" x14ac:dyDescent="0.2">
      <c r="A29" s="21">
        <v>1962</v>
      </c>
      <c r="B29" s="282">
        <v>18.600000000000001</v>
      </c>
      <c r="C29" s="283">
        <v>18.100000000000001</v>
      </c>
      <c r="D29" s="283">
        <v>6.4</v>
      </c>
      <c r="E29" s="207">
        <v>8</v>
      </c>
      <c r="F29" s="207">
        <v>6.5880000000000001</v>
      </c>
      <c r="G29" s="207">
        <v>69</v>
      </c>
      <c r="H29" s="283">
        <v>42.5</v>
      </c>
      <c r="I29" s="283">
        <v>48.5</v>
      </c>
      <c r="J29" s="78"/>
      <c r="K29" s="283">
        <v>1.4</v>
      </c>
      <c r="L29" s="285">
        <v>4604</v>
      </c>
      <c r="M29" s="285"/>
      <c r="N29" s="285">
        <v>4124</v>
      </c>
      <c r="O29" s="78"/>
      <c r="P29" s="283">
        <v>52.598999999999997</v>
      </c>
      <c r="Q29" s="283">
        <v>33.5</v>
      </c>
      <c r="R29" s="283">
        <v>35.017000000000003</v>
      </c>
      <c r="S29" s="283">
        <v>34.4</v>
      </c>
      <c r="T29" s="78"/>
      <c r="U29" s="301">
        <v>1.137</v>
      </c>
    </row>
    <row r="30" spans="1:21" ht="17.100000000000001" customHeight="1" x14ac:dyDescent="0.2">
      <c r="A30" s="21">
        <v>1963</v>
      </c>
      <c r="B30" s="282">
        <v>18.100000000000001</v>
      </c>
      <c r="C30" s="283">
        <v>17.7</v>
      </c>
      <c r="D30" s="283">
        <v>6.3</v>
      </c>
      <c r="E30" s="283">
        <v>7.8</v>
      </c>
      <c r="F30" s="207">
        <v>6.609</v>
      </c>
      <c r="G30" s="416">
        <v>69.3</v>
      </c>
      <c r="H30" s="283">
        <v>42.8</v>
      </c>
      <c r="I30" s="283">
        <v>37.1</v>
      </c>
      <c r="J30" s="78"/>
      <c r="K30" s="283">
        <v>1.5</v>
      </c>
      <c r="L30" s="285">
        <v>4817</v>
      </c>
      <c r="M30" s="285"/>
      <c r="N30" s="285">
        <v>4074</v>
      </c>
      <c r="O30" s="78"/>
      <c r="P30" s="207">
        <v>52.8</v>
      </c>
      <c r="Q30" s="283">
        <v>33.4</v>
      </c>
      <c r="R30" s="78"/>
      <c r="S30" s="283">
        <v>25.5</v>
      </c>
      <c r="T30" s="78"/>
      <c r="U30" s="297">
        <v>1.3140000000000001</v>
      </c>
    </row>
    <row r="31" spans="1:21" ht="17.100000000000001" customHeight="1" x14ac:dyDescent="0.2">
      <c r="A31" s="21">
        <v>1964</v>
      </c>
      <c r="B31" s="282">
        <v>17.7</v>
      </c>
      <c r="C31" s="283">
        <v>17.2</v>
      </c>
      <c r="D31" s="283">
        <v>6.3</v>
      </c>
      <c r="E31" s="283">
        <v>7.8</v>
      </c>
      <c r="F31" s="207">
        <v>7.5350000000000001</v>
      </c>
      <c r="G31" s="207">
        <v>67</v>
      </c>
      <c r="H31" s="283">
        <v>44.2</v>
      </c>
      <c r="I31" s="283">
        <v>47.3</v>
      </c>
      <c r="J31" s="78"/>
      <c r="K31" s="283">
        <v>1.2</v>
      </c>
      <c r="L31" s="285">
        <v>5125</v>
      </c>
      <c r="M31" s="285"/>
      <c r="N31" s="285">
        <v>4078</v>
      </c>
      <c r="O31" s="78"/>
      <c r="P31" s="207">
        <v>51.4</v>
      </c>
      <c r="Q31" s="207">
        <v>34</v>
      </c>
      <c r="R31" s="78"/>
      <c r="S31" s="283">
        <v>35.5</v>
      </c>
      <c r="T31" s="78"/>
      <c r="U31" s="302">
        <v>0.96</v>
      </c>
    </row>
    <row r="32" spans="1:21" ht="17.100000000000001" customHeight="1" x14ac:dyDescent="0.2">
      <c r="A32" s="21">
        <v>1965</v>
      </c>
      <c r="B32" s="274">
        <v>16.399999999999999</v>
      </c>
      <c r="C32" s="275">
        <v>15.9</v>
      </c>
      <c r="D32" s="275">
        <v>5.9</v>
      </c>
      <c r="E32" s="275">
        <v>7.3</v>
      </c>
      <c r="F32" s="290">
        <v>7</v>
      </c>
      <c r="G32" s="290">
        <v>62.6</v>
      </c>
      <c r="H32" s="275">
        <v>40.4</v>
      </c>
      <c r="I32" s="275">
        <v>39.4</v>
      </c>
      <c r="J32" s="276"/>
      <c r="K32" s="275">
        <v>1.4</v>
      </c>
      <c r="L32" s="278">
        <v>6321</v>
      </c>
      <c r="M32" s="278">
        <v>4571</v>
      </c>
      <c r="N32" s="278">
        <v>4302</v>
      </c>
      <c r="O32" s="276"/>
      <c r="P32" s="290">
        <v>52.7</v>
      </c>
      <c r="Q32" s="275">
        <v>33.799999999999997</v>
      </c>
      <c r="R32" s="276"/>
      <c r="S32" s="275">
        <v>26.7</v>
      </c>
      <c r="T32" s="276"/>
      <c r="U32" s="291">
        <v>1.256</v>
      </c>
    </row>
    <row r="33" spans="1:21" ht="17.100000000000001" customHeight="1" x14ac:dyDescent="0.2">
      <c r="A33" s="21">
        <v>1966</v>
      </c>
      <c r="B33" s="282">
        <v>16.3</v>
      </c>
      <c r="C33" s="283">
        <v>15.9</v>
      </c>
      <c r="D33" s="283">
        <v>5.8</v>
      </c>
      <c r="E33" s="283">
        <v>7.2</v>
      </c>
      <c r="F33" s="78"/>
      <c r="G33" s="207">
        <v>61.3</v>
      </c>
      <c r="H33" s="283">
        <v>39.200000000000003</v>
      </c>
      <c r="I33" s="283">
        <v>50.8</v>
      </c>
      <c r="J33" s="78"/>
      <c r="K33" s="283">
        <v>1.5</v>
      </c>
      <c r="L33" s="285">
        <v>6664</v>
      </c>
      <c r="M33" s="285"/>
      <c r="N33" s="285">
        <v>4470</v>
      </c>
      <c r="O33" s="78"/>
      <c r="P33" s="207">
        <v>52.7</v>
      </c>
      <c r="Q33" s="283">
        <v>33.6</v>
      </c>
      <c r="R33" s="78"/>
      <c r="S33" s="283">
        <v>44.2</v>
      </c>
      <c r="T33" s="78"/>
      <c r="U33" s="297">
        <v>1.3</v>
      </c>
    </row>
    <row r="34" spans="1:21" ht="17.100000000000001" customHeight="1" x14ac:dyDescent="0.2">
      <c r="A34" s="21">
        <v>1967</v>
      </c>
      <c r="B34" s="205">
        <v>16</v>
      </c>
      <c r="C34" s="283">
        <v>15.6</v>
      </c>
      <c r="D34" s="283">
        <v>5.7</v>
      </c>
      <c r="E34" s="283">
        <v>7.1</v>
      </c>
      <c r="F34" s="78"/>
      <c r="G34" s="207">
        <v>61.1</v>
      </c>
      <c r="H34" s="283">
        <v>38.5</v>
      </c>
      <c r="I34" s="283">
        <v>47.3</v>
      </c>
      <c r="J34" s="78"/>
      <c r="K34" s="283">
        <v>1.7</v>
      </c>
      <c r="L34" s="285">
        <v>7114</v>
      </c>
      <c r="M34" s="285"/>
      <c r="N34" s="285">
        <v>4446</v>
      </c>
      <c r="O34" s="78"/>
      <c r="P34" s="207">
        <v>52.8</v>
      </c>
      <c r="Q34" s="207">
        <v>33</v>
      </c>
      <c r="R34" s="78"/>
      <c r="S34" s="283">
        <v>37.6</v>
      </c>
      <c r="T34" s="78"/>
      <c r="U34" s="297">
        <v>1.5</v>
      </c>
    </row>
    <row r="35" spans="1:21" ht="17.100000000000001" customHeight="1" x14ac:dyDescent="0.2">
      <c r="A35" s="21">
        <v>1968</v>
      </c>
      <c r="B35" s="282">
        <v>15.7</v>
      </c>
      <c r="C35" s="283">
        <v>15.3</v>
      </c>
      <c r="D35" s="283">
        <v>5.6</v>
      </c>
      <c r="E35" s="207">
        <v>7</v>
      </c>
      <c r="F35" s="78"/>
      <c r="G35" s="207">
        <v>60.8</v>
      </c>
      <c r="H35" s="283">
        <v>38.1</v>
      </c>
      <c r="I35" s="283">
        <v>57.8</v>
      </c>
      <c r="J35" s="78"/>
      <c r="K35" s="283">
        <v>1.7</v>
      </c>
      <c r="L35" s="285">
        <v>7518</v>
      </c>
      <c r="M35" s="285"/>
      <c r="N35" s="285">
        <v>4462</v>
      </c>
      <c r="O35" s="78"/>
      <c r="P35" s="207">
        <v>53</v>
      </c>
      <c r="Q35" s="283">
        <v>32.9</v>
      </c>
      <c r="R35" s="78"/>
      <c r="S35" s="283">
        <v>46.4</v>
      </c>
      <c r="T35" s="78"/>
      <c r="U35" s="297">
        <v>1.6</v>
      </c>
    </row>
    <row r="36" spans="1:21" ht="17.100000000000001" customHeight="1" x14ac:dyDescent="0.2">
      <c r="A36" s="21">
        <v>1969</v>
      </c>
      <c r="B36" s="282">
        <v>14.6</v>
      </c>
      <c r="C36" s="283">
        <v>14.3</v>
      </c>
      <c r="D36" s="283">
        <v>5.3</v>
      </c>
      <c r="E36" s="283">
        <v>6.6</v>
      </c>
      <c r="F36" s="78"/>
      <c r="G36" s="207">
        <v>59</v>
      </c>
      <c r="H36" s="283">
        <v>36.4</v>
      </c>
      <c r="I36" s="283">
        <v>48.6</v>
      </c>
      <c r="J36" s="78"/>
      <c r="K36" s="283">
        <v>1.8</v>
      </c>
      <c r="L36" s="285">
        <v>8182</v>
      </c>
      <c r="M36" s="285"/>
      <c r="N36" s="285">
        <v>4600</v>
      </c>
      <c r="O36" s="78"/>
      <c r="P36" s="207">
        <v>54.6</v>
      </c>
      <c r="Q36" s="283">
        <v>33.700000000000003</v>
      </c>
      <c r="R36" s="78"/>
      <c r="S36" s="283">
        <v>36.6</v>
      </c>
      <c r="T36" s="78"/>
      <c r="U36" s="297">
        <v>1.7</v>
      </c>
    </row>
    <row r="37" spans="1:21" ht="17.100000000000001" customHeight="1" x14ac:dyDescent="0.2">
      <c r="A37" s="21">
        <v>1970</v>
      </c>
      <c r="B37" s="274">
        <v>14.1</v>
      </c>
      <c r="C37" s="275">
        <v>13.7</v>
      </c>
      <c r="D37" s="275">
        <v>5.0999999999999996</v>
      </c>
      <c r="E37" s="275">
        <v>6.3</v>
      </c>
      <c r="F37" s="275">
        <v>8.9</v>
      </c>
      <c r="G37" s="290">
        <v>58.5</v>
      </c>
      <c r="H37" s="290">
        <v>36</v>
      </c>
      <c r="I37" s="275">
        <v>58.7</v>
      </c>
      <c r="J37" s="276"/>
      <c r="K37" s="275">
        <v>1.8</v>
      </c>
      <c r="L37" s="278">
        <v>8594</v>
      </c>
      <c r="M37" s="278">
        <v>4939</v>
      </c>
      <c r="N37" s="278">
        <v>4569</v>
      </c>
      <c r="O37" s="275">
        <v>7.2</v>
      </c>
      <c r="P37" s="290">
        <v>54.3</v>
      </c>
      <c r="Q37" s="275">
        <v>33.1</v>
      </c>
      <c r="R37" s="276"/>
      <c r="S37" s="275">
        <v>48.8</v>
      </c>
      <c r="T37" s="276"/>
      <c r="U37" s="291">
        <v>1.8</v>
      </c>
    </row>
    <row r="38" spans="1:21" ht="17.100000000000001" customHeight="1" x14ac:dyDescent="0.2">
      <c r="A38" s="21">
        <v>1971</v>
      </c>
      <c r="B38" s="282">
        <v>13.7</v>
      </c>
      <c r="C38" s="283">
        <v>13.4</v>
      </c>
      <c r="D38" s="207">
        <v>5</v>
      </c>
      <c r="E38" s="207">
        <v>6</v>
      </c>
      <c r="F38" s="78"/>
      <c r="G38" s="207">
        <v>56.4</v>
      </c>
      <c r="H38" s="283">
        <v>34.4</v>
      </c>
      <c r="I38" s="283">
        <v>52.7</v>
      </c>
      <c r="J38" s="78"/>
      <c r="K38" s="207">
        <v>2</v>
      </c>
      <c r="L38" s="285">
        <v>8897</v>
      </c>
      <c r="M38" s="285">
        <v>5127</v>
      </c>
      <c r="N38" s="285">
        <v>4728</v>
      </c>
      <c r="O38" s="78"/>
      <c r="P38" s="207">
        <v>56.3</v>
      </c>
      <c r="Q38" s="283">
        <v>33.799999999999997</v>
      </c>
      <c r="R38" s="78"/>
      <c r="S38" s="283">
        <v>46.4</v>
      </c>
      <c r="T38" s="78"/>
      <c r="U38" s="303">
        <v>2</v>
      </c>
    </row>
    <row r="39" spans="1:21" ht="17.100000000000001" customHeight="1" x14ac:dyDescent="0.2">
      <c r="A39" s="21">
        <v>1972</v>
      </c>
      <c r="B39" s="282">
        <v>13.6</v>
      </c>
      <c r="C39" s="283">
        <v>13.3</v>
      </c>
      <c r="D39" s="207">
        <v>5</v>
      </c>
      <c r="E39" s="207">
        <v>5.9</v>
      </c>
      <c r="F39" s="78"/>
      <c r="G39" s="207">
        <v>56.9</v>
      </c>
      <c r="H39" s="283">
        <v>34.700000000000003</v>
      </c>
      <c r="I39" s="283">
        <v>44.1</v>
      </c>
      <c r="J39" s="78"/>
      <c r="K39" s="207">
        <v>2</v>
      </c>
      <c r="L39" s="285">
        <v>9015</v>
      </c>
      <c r="M39" s="285">
        <v>5109</v>
      </c>
      <c r="N39" s="285">
        <v>4696</v>
      </c>
      <c r="O39" s="78"/>
      <c r="P39" s="207">
        <v>57.4</v>
      </c>
      <c r="Q39" s="283">
        <v>34.6</v>
      </c>
      <c r="R39" s="78"/>
      <c r="S39" s="283">
        <v>42.3</v>
      </c>
      <c r="T39" s="78"/>
      <c r="U39" s="297">
        <v>2.2000000000000002</v>
      </c>
    </row>
    <row r="40" spans="1:21" ht="17.100000000000001" customHeight="1" x14ac:dyDescent="0.2">
      <c r="A40" s="21">
        <v>1973</v>
      </c>
      <c r="B40" s="282">
        <v>13.3</v>
      </c>
      <c r="C40" s="207">
        <v>13</v>
      </c>
      <c r="D40" s="283">
        <v>4.9000000000000004</v>
      </c>
      <c r="E40" s="207">
        <v>5.8</v>
      </c>
      <c r="F40" s="78"/>
      <c r="G40" s="207">
        <v>57.5</v>
      </c>
      <c r="H40" s="283">
        <v>36.200000000000003</v>
      </c>
      <c r="I40" s="283">
        <v>65.599999999999994</v>
      </c>
      <c r="J40" s="78"/>
      <c r="K40" s="207">
        <v>2</v>
      </c>
      <c r="L40" s="285">
        <v>10308</v>
      </c>
      <c r="M40" s="285">
        <v>5479</v>
      </c>
      <c r="N40" s="285">
        <v>5039</v>
      </c>
      <c r="O40" s="78"/>
      <c r="P40" s="207">
        <v>62.4</v>
      </c>
      <c r="Q40" s="283">
        <v>38.700000000000003</v>
      </c>
      <c r="R40" s="78"/>
      <c r="S40" s="283">
        <v>59.6</v>
      </c>
      <c r="T40" s="78"/>
      <c r="U40" s="297">
        <v>2.2000000000000002</v>
      </c>
    </row>
    <row r="41" spans="1:21" ht="17.100000000000001" customHeight="1" x14ac:dyDescent="0.2">
      <c r="A41" s="21">
        <v>1974</v>
      </c>
      <c r="B41" s="282">
        <v>13.1</v>
      </c>
      <c r="C41" s="283">
        <v>12.8</v>
      </c>
      <c r="D41" s="283">
        <v>4.8</v>
      </c>
      <c r="E41" s="207">
        <v>5.7</v>
      </c>
      <c r="F41" s="78"/>
      <c r="G41" s="207">
        <v>57.2</v>
      </c>
      <c r="H41" s="283">
        <v>35.9</v>
      </c>
      <c r="I41" s="283">
        <v>58.7</v>
      </c>
      <c r="J41" s="78"/>
      <c r="K41" s="207">
        <v>2.2000000000000002</v>
      </c>
      <c r="L41" s="285">
        <v>10502</v>
      </c>
      <c r="M41" s="285">
        <v>5568</v>
      </c>
      <c r="N41" s="78"/>
      <c r="O41" s="78"/>
      <c r="P41" s="207">
        <v>63</v>
      </c>
      <c r="Q41" s="283">
        <v>38.9</v>
      </c>
      <c r="R41" s="78"/>
      <c r="S41" s="283">
        <v>49.6</v>
      </c>
      <c r="T41" s="78"/>
      <c r="U41" s="297">
        <v>2.8</v>
      </c>
    </row>
    <row r="42" spans="1:21" ht="17.100000000000001" customHeight="1" x14ac:dyDescent="0.2">
      <c r="A42" s="21">
        <v>1975</v>
      </c>
      <c r="B42" s="274">
        <v>12.9</v>
      </c>
      <c r="C42" s="275">
        <v>12.6</v>
      </c>
      <c r="D42" s="275">
        <v>4.8</v>
      </c>
      <c r="E42" s="290">
        <v>5.5</v>
      </c>
      <c r="F42" s="275">
        <v>7.6</v>
      </c>
      <c r="G42" s="290">
        <v>57.4</v>
      </c>
      <c r="H42" s="275">
        <v>36.1</v>
      </c>
      <c r="I42" s="275">
        <v>39.4</v>
      </c>
      <c r="J42" s="276"/>
      <c r="K42" s="290">
        <v>2.2000000000000002</v>
      </c>
      <c r="L42" s="278">
        <v>10624</v>
      </c>
      <c r="M42" s="278">
        <v>5576</v>
      </c>
      <c r="N42" s="276"/>
      <c r="O42" s="276"/>
      <c r="P42" s="290">
        <v>63.3</v>
      </c>
      <c r="Q42" s="275">
        <v>39.1</v>
      </c>
      <c r="R42" s="276"/>
      <c r="S42" s="275">
        <v>35.299999999999997</v>
      </c>
      <c r="T42" s="276"/>
      <c r="U42" s="304">
        <v>2.9</v>
      </c>
    </row>
    <row r="43" spans="1:21" ht="17.100000000000001" customHeight="1" x14ac:dyDescent="0.2">
      <c r="A43" s="21">
        <v>1976</v>
      </c>
      <c r="B43" s="282">
        <v>12.7</v>
      </c>
      <c r="C43" s="283">
        <v>12.4</v>
      </c>
      <c r="D43" s="283">
        <v>4.7</v>
      </c>
      <c r="E43" s="207">
        <v>5.4</v>
      </c>
      <c r="F43" s="78"/>
      <c r="G43" s="207">
        <v>57.6</v>
      </c>
      <c r="H43" s="283">
        <v>36.1</v>
      </c>
      <c r="I43" s="283">
        <v>65.900000000000006</v>
      </c>
      <c r="J43" s="78"/>
      <c r="K43" s="207">
        <v>1.8</v>
      </c>
      <c r="L43" s="285">
        <v>11321</v>
      </c>
      <c r="M43" s="285">
        <v>5825</v>
      </c>
      <c r="N43" s="78"/>
      <c r="O43" s="78"/>
      <c r="P43" s="207">
        <v>65.3</v>
      </c>
      <c r="Q43" s="283">
        <v>40.200000000000003</v>
      </c>
      <c r="R43" s="78"/>
      <c r="S43" s="283">
        <v>59.5</v>
      </c>
      <c r="T43" s="78"/>
      <c r="U43" s="297">
        <v>2.6</v>
      </c>
    </row>
    <row r="44" spans="1:21" ht="17.100000000000001" customHeight="1" x14ac:dyDescent="0.2">
      <c r="A44" s="21">
        <v>1977</v>
      </c>
      <c r="B44" s="282">
        <v>12.5</v>
      </c>
      <c r="C44" s="283">
        <v>12.2</v>
      </c>
      <c r="D44" s="283">
        <v>4.5999999999999996</v>
      </c>
      <c r="E44" s="207">
        <v>5.2</v>
      </c>
      <c r="F44" s="78"/>
      <c r="G44" s="207">
        <v>56.9</v>
      </c>
      <c r="H44" s="283">
        <v>36.299999999999997</v>
      </c>
      <c r="I44" s="207">
        <v>55</v>
      </c>
      <c r="J44" s="78"/>
      <c r="K44" s="207">
        <v>2</v>
      </c>
      <c r="L44" s="285">
        <v>11580</v>
      </c>
      <c r="M44" s="285">
        <v>5884</v>
      </c>
      <c r="N44" s="78"/>
      <c r="O44" s="78"/>
      <c r="P44" s="207">
        <v>65.599999999999994</v>
      </c>
      <c r="Q44" s="283">
        <v>41.1</v>
      </c>
      <c r="R44" s="78"/>
      <c r="S44" s="283">
        <v>51.9</v>
      </c>
      <c r="T44" s="78"/>
      <c r="U44" s="303">
        <v>3</v>
      </c>
    </row>
    <row r="45" spans="1:21" ht="17.100000000000001" customHeight="1" x14ac:dyDescent="0.2">
      <c r="A45" s="21">
        <v>1978</v>
      </c>
      <c r="B45" s="282">
        <v>12.4</v>
      </c>
      <c r="C45" s="283">
        <v>12.1</v>
      </c>
      <c r="D45" s="283">
        <v>4.5999999999999996</v>
      </c>
      <c r="E45" s="207">
        <v>5.0999999999999996</v>
      </c>
      <c r="F45" s="78"/>
      <c r="G45" s="207">
        <v>56.7</v>
      </c>
      <c r="H45" s="283">
        <v>35.6</v>
      </c>
      <c r="I45" s="283">
        <v>68.8</v>
      </c>
      <c r="J45" s="78"/>
      <c r="K45" s="207">
        <v>2</v>
      </c>
      <c r="L45" s="285">
        <v>11687</v>
      </c>
      <c r="M45" s="285">
        <v>5862</v>
      </c>
      <c r="N45" s="78"/>
      <c r="O45" s="78"/>
      <c r="P45" s="207">
        <v>65.7</v>
      </c>
      <c r="Q45" s="283">
        <v>40.4</v>
      </c>
      <c r="R45" s="78"/>
      <c r="S45" s="283">
        <v>65.7</v>
      </c>
      <c r="T45" s="78"/>
      <c r="U45" s="297">
        <v>3.1</v>
      </c>
    </row>
    <row r="46" spans="1:21" ht="17.100000000000001" customHeight="1" x14ac:dyDescent="0.2">
      <c r="A46" s="21">
        <v>1979</v>
      </c>
      <c r="B46" s="305"/>
      <c r="C46" s="207">
        <v>12</v>
      </c>
      <c r="D46" s="283">
        <v>4.5</v>
      </c>
      <c r="E46" s="207">
        <v>5</v>
      </c>
      <c r="F46" s="78"/>
      <c r="G46" s="207">
        <v>56</v>
      </c>
      <c r="H46" s="207">
        <v>35</v>
      </c>
      <c r="I46" s="207">
        <v>44</v>
      </c>
      <c r="J46" s="78"/>
      <c r="K46" s="207">
        <v>1.9</v>
      </c>
      <c r="L46" s="285">
        <v>11714</v>
      </c>
      <c r="M46" s="285">
        <v>5863</v>
      </c>
      <c r="N46" s="78"/>
      <c r="O46" s="78"/>
      <c r="P46" s="207">
        <v>64.2</v>
      </c>
      <c r="Q46" s="283">
        <v>39.1</v>
      </c>
      <c r="R46" s="78"/>
      <c r="S46" s="283">
        <v>45.3</v>
      </c>
      <c r="T46" s="78"/>
      <c r="U46" s="297">
        <v>3.1</v>
      </c>
    </row>
    <row r="47" spans="1:21" ht="17.100000000000001" customHeight="1" x14ac:dyDescent="0.2">
      <c r="A47" s="21">
        <v>1980</v>
      </c>
      <c r="B47" s="306"/>
      <c r="C47" s="290">
        <v>12</v>
      </c>
      <c r="D47" s="275">
        <v>4.5</v>
      </c>
      <c r="E47" s="275">
        <v>4.8</v>
      </c>
      <c r="F47" s="275">
        <v>5.4</v>
      </c>
      <c r="G47" s="290">
        <v>55.6</v>
      </c>
      <c r="H47" s="275">
        <v>34.9</v>
      </c>
      <c r="I47" s="275">
        <v>51.8</v>
      </c>
      <c r="J47" s="275">
        <v>47.9</v>
      </c>
      <c r="K47" s="275">
        <v>1.6</v>
      </c>
      <c r="L47" s="278">
        <v>11817</v>
      </c>
      <c r="M47" s="278">
        <v>5860</v>
      </c>
      <c r="N47" s="276"/>
      <c r="O47" s="275">
        <v>7.8</v>
      </c>
      <c r="P47" s="290">
        <v>64.099999999999994</v>
      </c>
      <c r="Q47" s="275">
        <v>39.1</v>
      </c>
      <c r="R47" s="276"/>
      <c r="S47" s="275">
        <v>50.5</v>
      </c>
      <c r="T47" s="275">
        <v>46.7</v>
      </c>
      <c r="U47" s="291">
        <v>3.1</v>
      </c>
    </row>
    <row r="48" spans="1:21" ht="17.100000000000001" customHeight="1" x14ac:dyDescent="0.2">
      <c r="A48" s="21">
        <v>1981</v>
      </c>
      <c r="B48" s="305"/>
      <c r="C48" s="283">
        <v>11.9</v>
      </c>
      <c r="D48" s="283">
        <v>4.5</v>
      </c>
      <c r="E48" s="207">
        <v>4.7</v>
      </c>
      <c r="F48" s="207">
        <v>5</v>
      </c>
      <c r="G48" s="207">
        <v>54.5</v>
      </c>
      <c r="H48" s="283">
        <v>34.1</v>
      </c>
      <c r="I48" s="283">
        <v>38.799999999999997</v>
      </c>
      <c r="J48" s="78"/>
      <c r="K48" s="207">
        <v>1.6</v>
      </c>
      <c r="L48" s="285">
        <v>12003</v>
      </c>
      <c r="M48" s="285">
        <v>5843</v>
      </c>
      <c r="N48" s="78"/>
      <c r="O48" s="78"/>
      <c r="P48" s="207">
        <v>63.2</v>
      </c>
      <c r="Q48" s="283">
        <v>38.5</v>
      </c>
      <c r="R48" s="78"/>
      <c r="S48" s="283">
        <v>37.6</v>
      </c>
      <c r="T48" s="78"/>
      <c r="U48" s="297">
        <v>3.2</v>
      </c>
    </row>
    <row r="49" spans="1:21" ht="17.100000000000001" customHeight="1" x14ac:dyDescent="0.2">
      <c r="A49" s="21">
        <v>1982</v>
      </c>
      <c r="B49" s="305"/>
      <c r="C49" s="207">
        <v>12</v>
      </c>
      <c r="D49" s="283">
        <v>4.5</v>
      </c>
      <c r="E49" s="207">
        <v>4.5999999999999996</v>
      </c>
      <c r="F49" s="283">
        <v>6.1</v>
      </c>
      <c r="G49" s="207">
        <v>53.9</v>
      </c>
      <c r="H49" s="207">
        <v>33</v>
      </c>
      <c r="I49" s="283">
        <v>52.8</v>
      </c>
      <c r="J49" s="78"/>
      <c r="K49" s="207">
        <v>1.6</v>
      </c>
      <c r="L49" s="285">
        <v>12164</v>
      </c>
      <c r="M49" s="285">
        <v>5860</v>
      </c>
      <c r="N49" s="78"/>
      <c r="O49" s="78"/>
      <c r="P49" s="207">
        <v>62.7</v>
      </c>
      <c r="Q49" s="283">
        <v>37.299999999999997</v>
      </c>
      <c r="R49" s="78"/>
      <c r="S49" s="283">
        <v>49.2</v>
      </c>
      <c r="T49" s="78"/>
      <c r="U49" s="297">
        <v>3.4</v>
      </c>
    </row>
    <row r="50" spans="1:21" ht="17.100000000000001" customHeight="1" x14ac:dyDescent="0.2">
      <c r="A50" s="21">
        <v>1983</v>
      </c>
      <c r="B50" s="305"/>
      <c r="C50" s="207">
        <v>12</v>
      </c>
      <c r="D50" s="283">
        <v>4.5</v>
      </c>
      <c r="E50" s="207">
        <v>4.5999999999999996</v>
      </c>
      <c r="F50" s="283">
        <v>13.5</v>
      </c>
      <c r="G50" s="207">
        <v>53.4</v>
      </c>
      <c r="H50" s="283">
        <v>32.299999999999997</v>
      </c>
      <c r="I50" s="283">
        <v>56.1</v>
      </c>
      <c r="J50" s="78"/>
      <c r="K50" s="207">
        <v>1.8</v>
      </c>
      <c r="L50" s="285">
        <v>12281</v>
      </c>
      <c r="M50" s="285">
        <v>5891</v>
      </c>
      <c r="N50" s="78"/>
      <c r="O50" s="78"/>
      <c r="P50" s="207">
        <v>62</v>
      </c>
      <c r="Q50" s="283">
        <v>36.6</v>
      </c>
      <c r="R50" s="78"/>
      <c r="S50" s="283">
        <v>51.8</v>
      </c>
      <c r="T50" s="78"/>
      <c r="U50" s="297">
        <v>3.7</v>
      </c>
    </row>
    <row r="51" spans="1:21" ht="17.100000000000001" customHeight="1" x14ac:dyDescent="0.2">
      <c r="A51" s="21">
        <v>1984</v>
      </c>
      <c r="B51" s="305"/>
      <c r="C51" s="207">
        <v>12</v>
      </c>
      <c r="D51" s="283">
        <v>4.5</v>
      </c>
      <c r="E51" s="207">
        <v>4.5999999999999996</v>
      </c>
      <c r="F51" s="283">
        <v>12.7</v>
      </c>
      <c r="G51" s="207">
        <v>53.2</v>
      </c>
      <c r="H51" s="283">
        <v>31.8</v>
      </c>
      <c r="I51" s="283">
        <v>41.9</v>
      </c>
      <c r="J51" s="78"/>
      <c r="K51" s="207">
        <v>1.8</v>
      </c>
      <c r="L51" s="285">
        <v>12372</v>
      </c>
      <c r="M51" s="285">
        <v>5898</v>
      </c>
      <c r="N51" s="78"/>
      <c r="O51" s="78"/>
      <c r="P51" s="207">
        <v>61.8</v>
      </c>
      <c r="Q51" s="207">
        <v>36</v>
      </c>
      <c r="R51" s="78"/>
      <c r="S51" s="207">
        <v>44</v>
      </c>
      <c r="T51" s="78"/>
      <c r="U51" s="297">
        <v>3.8</v>
      </c>
    </row>
    <row r="52" spans="1:21" ht="17.100000000000001" customHeight="1" x14ac:dyDescent="0.2">
      <c r="A52" s="21">
        <v>1985</v>
      </c>
      <c r="B52" s="306"/>
      <c r="C52" s="290">
        <v>12.1</v>
      </c>
      <c r="D52" s="275">
        <v>4.4000000000000004</v>
      </c>
      <c r="E52" s="290">
        <v>4.5</v>
      </c>
      <c r="F52" s="275">
        <v>12.7</v>
      </c>
      <c r="G52" s="290">
        <v>52.6</v>
      </c>
      <c r="H52" s="275">
        <v>31.2</v>
      </c>
      <c r="I52" s="275">
        <v>52.3</v>
      </c>
      <c r="J52" s="275">
        <v>48.4</v>
      </c>
      <c r="K52" s="290">
        <v>1.8</v>
      </c>
      <c r="L52" s="278">
        <v>12449</v>
      </c>
      <c r="M52" s="278">
        <v>5881</v>
      </c>
      <c r="N52" s="276"/>
      <c r="O52" s="275">
        <v>18.100000000000001</v>
      </c>
      <c r="P52" s="290">
        <v>61</v>
      </c>
      <c r="Q52" s="275">
        <v>35.1</v>
      </c>
      <c r="R52" s="276"/>
      <c r="S52" s="275">
        <v>50.7</v>
      </c>
      <c r="T52" s="275">
        <v>46.9</v>
      </c>
      <c r="U52" s="291">
        <v>3.9</v>
      </c>
    </row>
    <row r="53" spans="1:21" ht="17.100000000000001" customHeight="1" x14ac:dyDescent="0.2">
      <c r="A53" s="21">
        <v>1986</v>
      </c>
      <c r="B53" s="305"/>
      <c r="C53" s="207">
        <v>12.1</v>
      </c>
      <c r="D53" s="78"/>
      <c r="E53" s="207">
        <v>4.4000000000000004</v>
      </c>
      <c r="F53" s="283">
        <v>14.6</v>
      </c>
      <c r="G53" s="207">
        <v>52.6</v>
      </c>
      <c r="H53" s="283">
        <v>30.9</v>
      </c>
      <c r="I53" s="283">
        <v>58.8</v>
      </c>
      <c r="J53" s="283">
        <v>53.6</v>
      </c>
      <c r="K53" s="207">
        <v>1.9</v>
      </c>
      <c r="L53" s="285">
        <v>12542</v>
      </c>
      <c r="M53" s="285">
        <v>5877</v>
      </c>
      <c r="N53" s="78"/>
      <c r="O53" s="207">
        <v>18</v>
      </c>
      <c r="P53" s="207">
        <v>61</v>
      </c>
      <c r="Q53" s="283">
        <v>34.799999999999997</v>
      </c>
      <c r="R53" s="78"/>
      <c r="S53" s="283">
        <v>55.2</v>
      </c>
      <c r="T53" s="283">
        <v>50.3</v>
      </c>
      <c r="U53" s="297">
        <v>4.2</v>
      </c>
    </row>
    <row r="54" spans="1:21" ht="17.100000000000001" customHeight="1" x14ac:dyDescent="0.2">
      <c r="A54" s="21">
        <v>1987</v>
      </c>
      <c r="B54" s="305"/>
      <c r="C54" s="207">
        <v>12.1</v>
      </c>
      <c r="D54" s="78"/>
      <c r="E54" s="207">
        <v>4.3</v>
      </c>
      <c r="F54" s="283">
        <v>15.1</v>
      </c>
      <c r="G54" s="207">
        <v>52.8</v>
      </c>
      <c r="H54" s="283">
        <v>30.5</v>
      </c>
      <c r="I54" s="283">
        <v>53.5</v>
      </c>
      <c r="J54" s="283">
        <v>48.3</v>
      </c>
      <c r="K54" s="207">
        <v>2.1</v>
      </c>
      <c r="L54" s="285">
        <v>12810</v>
      </c>
      <c r="M54" s="285">
        <v>5910</v>
      </c>
      <c r="N54" s="78"/>
      <c r="O54" s="283">
        <v>20.8</v>
      </c>
      <c r="P54" s="207">
        <v>62.3</v>
      </c>
      <c r="Q54" s="283">
        <v>34.9</v>
      </c>
      <c r="R54" s="78"/>
      <c r="S54" s="283">
        <v>53.4</v>
      </c>
      <c r="T54" s="283">
        <v>48.2</v>
      </c>
      <c r="U54" s="297">
        <v>4.5</v>
      </c>
    </row>
    <row r="55" spans="1:21" ht="17.100000000000001" customHeight="1" x14ac:dyDescent="0.2">
      <c r="A55" s="21">
        <v>1988</v>
      </c>
      <c r="B55" s="305"/>
      <c r="C55" s="207">
        <v>12.2</v>
      </c>
      <c r="D55" s="78"/>
      <c r="E55" s="207">
        <v>4.0999999999999996</v>
      </c>
      <c r="F55" s="283">
        <v>20.2</v>
      </c>
      <c r="G55" s="207">
        <v>52.7</v>
      </c>
      <c r="H55" s="283">
        <v>30.3</v>
      </c>
      <c r="I55" s="283">
        <v>50.7</v>
      </c>
      <c r="J55" s="283">
        <v>46.2</v>
      </c>
      <c r="K55" s="207">
        <v>2.2000000000000002</v>
      </c>
      <c r="L55" s="285">
        <v>12832</v>
      </c>
      <c r="M55" s="285">
        <v>5736</v>
      </c>
      <c r="N55" s="78"/>
      <c r="O55" s="283">
        <v>28.9</v>
      </c>
      <c r="P55" s="207">
        <v>62.1</v>
      </c>
      <c r="Q55" s="283">
        <v>34.299999999999997</v>
      </c>
      <c r="R55" s="78"/>
      <c r="S55" s="283">
        <v>49.8</v>
      </c>
      <c r="T55" s="283">
        <v>45.4</v>
      </c>
      <c r="U55" s="303">
        <v>4.7</v>
      </c>
    </row>
    <row r="56" spans="1:21" ht="17.100000000000001" customHeight="1" x14ac:dyDescent="0.2">
      <c r="A56" s="21">
        <v>1989</v>
      </c>
      <c r="B56" s="305"/>
      <c r="C56" s="207">
        <v>12.5</v>
      </c>
      <c r="D56" s="78"/>
      <c r="E56" s="207">
        <v>4</v>
      </c>
      <c r="F56" s="283">
        <v>22.2</v>
      </c>
      <c r="G56" s="207">
        <v>52.3</v>
      </c>
      <c r="H56" s="283">
        <v>29.6</v>
      </c>
      <c r="I56" s="283">
        <v>56.6</v>
      </c>
      <c r="J56" s="283">
        <v>52.5</v>
      </c>
      <c r="K56" s="207">
        <v>2.2999999999999998</v>
      </c>
      <c r="L56" s="285">
        <v>12915</v>
      </c>
      <c r="M56" s="285">
        <v>5593</v>
      </c>
      <c r="N56" s="78"/>
      <c r="O56" s="283">
        <v>30.6</v>
      </c>
      <c r="P56" s="207">
        <v>61.5</v>
      </c>
      <c r="Q56" s="283">
        <v>33.700000000000003</v>
      </c>
      <c r="R56" s="78"/>
      <c r="S56" s="283">
        <v>53.7</v>
      </c>
      <c r="T56" s="283">
        <v>49.8</v>
      </c>
      <c r="U56" s="297">
        <v>4.8</v>
      </c>
    </row>
    <row r="57" spans="1:21" ht="17.100000000000001" customHeight="1" x14ac:dyDescent="0.2">
      <c r="A57" s="21">
        <v>1990</v>
      </c>
      <c r="B57" s="306"/>
      <c r="C57" s="275">
        <v>12.8</v>
      </c>
      <c r="D57" s="276"/>
      <c r="E57" s="290">
        <v>4</v>
      </c>
      <c r="F57" s="275">
        <v>24.5</v>
      </c>
      <c r="G57" s="290">
        <v>51.8</v>
      </c>
      <c r="H57" s="275">
        <v>28.8</v>
      </c>
      <c r="I57" s="275">
        <v>64.7</v>
      </c>
      <c r="J57" s="275">
        <v>59.9</v>
      </c>
      <c r="K57" s="275">
        <v>2.2999999999999998</v>
      </c>
      <c r="L57" s="278">
        <v>13048</v>
      </c>
      <c r="M57" s="278">
        <v>5474</v>
      </c>
      <c r="N57" s="276"/>
      <c r="O57" s="275">
        <v>34.1</v>
      </c>
      <c r="P57" s="290">
        <v>60.3</v>
      </c>
      <c r="Q57" s="275">
        <v>32.5</v>
      </c>
      <c r="R57" s="276"/>
      <c r="S57" s="275">
        <v>58.9</v>
      </c>
      <c r="T57" s="275">
        <v>53.6</v>
      </c>
      <c r="U57" s="291">
        <v>4.7</v>
      </c>
    </row>
    <row r="58" spans="1:21" ht="17.45" customHeight="1" x14ac:dyDescent="0.2">
      <c r="A58" s="27">
        <v>1991</v>
      </c>
      <c r="B58" s="307"/>
      <c r="C58" s="220">
        <v>13.1</v>
      </c>
      <c r="D58" s="221"/>
      <c r="E58" s="220">
        <v>3.9</v>
      </c>
      <c r="F58" s="308">
        <v>40.799999999999997</v>
      </c>
      <c r="G58" s="220">
        <v>50.5</v>
      </c>
      <c r="H58" s="308">
        <v>28.2</v>
      </c>
      <c r="I58" s="221"/>
      <c r="J58" s="308">
        <v>45.7</v>
      </c>
      <c r="K58" s="220">
        <v>2</v>
      </c>
      <c r="L58" s="309">
        <v>12409</v>
      </c>
      <c r="M58" s="309">
        <v>5000</v>
      </c>
      <c r="N58" s="221"/>
      <c r="O58" s="308">
        <v>59.1</v>
      </c>
      <c r="P58" s="220">
        <v>55.5</v>
      </c>
      <c r="Q58" s="220">
        <v>30</v>
      </c>
      <c r="R58" s="221"/>
      <c r="S58" s="221"/>
      <c r="T58" s="308">
        <v>38.200000000000003</v>
      </c>
      <c r="U58" s="310">
        <v>3.7</v>
      </c>
    </row>
    <row r="59" spans="1:21" ht="17.45" customHeight="1" x14ac:dyDescent="0.2">
      <c r="A59" s="92"/>
      <c r="B59" s="93"/>
      <c r="C59" s="93"/>
      <c r="D59" s="93"/>
      <c r="E59" s="93"/>
      <c r="F59" s="93"/>
      <c r="G59" s="93"/>
      <c r="H59" s="93"/>
      <c r="I59" s="93"/>
      <c r="J59" s="93"/>
      <c r="K59" s="93"/>
      <c r="L59" s="93"/>
      <c r="M59" s="93"/>
      <c r="N59" s="93"/>
      <c r="O59" s="93"/>
      <c r="P59" s="93"/>
      <c r="Q59" s="93"/>
      <c r="R59" s="93"/>
      <c r="S59" s="93"/>
      <c r="T59" s="93"/>
      <c r="U59" s="311"/>
    </row>
    <row r="60" spans="1:21" ht="18" customHeight="1" x14ac:dyDescent="0.2">
      <c r="A60" s="409" t="s">
        <v>131</v>
      </c>
      <c r="B60" s="35"/>
      <c r="C60" s="35"/>
      <c r="D60" s="35"/>
      <c r="E60" s="35"/>
      <c r="F60" s="35"/>
      <c r="G60" s="35"/>
      <c r="H60" s="35"/>
      <c r="I60" s="35"/>
      <c r="J60" s="35"/>
      <c r="K60" s="35"/>
      <c r="L60" s="35"/>
      <c r="M60" s="35"/>
      <c r="N60" s="35"/>
      <c r="O60" s="35"/>
      <c r="P60" s="35"/>
      <c r="Q60" s="35"/>
      <c r="R60" s="35"/>
      <c r="S60" s="35"/>
      <c r="T60" s="35"/>
      <c r="U60" s="36"/>
    </row>
  </sheetData>
  <mergeCells count="16">
    <mergeCell ref="U6:U7"/>
    <mergeCell ref="R6:R7"/>
    <mergeCell ref="S6:T6"/>
    <mergeCell ref="D6:D7"/>
    <mergeCell ref="O6:O7"/>
    <mergeCell ref="F6:F7"/>
    <mergeCell ref="E6:E7"/>
    <mergeCell ref="I6:I7"/>
    <mergeCell ref="B6:B7"/>
    <mergeCell ref="A5:A8"/>
    <mergeCell ref="P6:P7"/>
    <mergeCell ref="G6:G7"/>
    <mergeCell ref="K6:K7"/>
    <mergeCell ref="L6:L7"/>
    <mergeCell ref="M6:M7"/>
    <mergeCell ref="N6:N7"/>
  </mergeCells>
  <phoneticPr fontId="17"/>
  <pageMargins left="0.74803149606299213" right="0.74803149606299213" top="0.98425196850393704" bottom="0.98425196850393704" header="0.51181102362204722" footer="0.51181102362204722"/>
  <pageSetup paperSize="9" scale="40" fitToWidth="2" orientation="landscape" verticalDpi="2048" r:id="rId1"/>
  <headerFooter alignWithMargins="0">
    <oddFooter>&amp;L&amp;"Helvetica,Regular"&amp;12&amp;K000000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2"/>
  <sheetViews>
    <sheetView showGridLines="0" workbookViewId="0"/>
  </sheetViews>
  <sheetFormatPr defaultColWidth="6.59765625" defaultRowHeight="15" customHeight="1" x14ac:dyDescent="0.2"/>
  <cols>
    <col min="1" max="1" width="9.09765625" style="1" customWidth="1"/>
    <col min="2" max="2" width="11.8984375" style="1" customWidth="1"/>
    <col min="3" max="3" width="12.59765625" style="1" customWidth="1"/>
    <col min="4" max="9" width="11.8984375" style="1" customWidth="1"/>
    <col min="10" max="16384" width="6.59765625" style="1"/>
  </cols>
  <sheetData>
    <row r="1" spans="1:9" ht="18" customHeight="1" x14ac:dyDescent="0.2">
      <c r="A1" s="2" t="s">
        <v>183</v>
      </c>
      <c r="B1" s="3"/>
      <c r="C1" s="3"/>
      <c r="D1" s="3"/>
      <c r="E1" s="3"/>
      <c r="F1" s="3"/>
      <c r="G1" s="3"/>
      <c r="H1" s="3"/>
      <c r="I1" s="4"/>
    </row>
    <row r="2" spans="1:9" ht="18" customHeight="1" x14ac:dyDescent="0.2">
      <c r="A2" s="152"/>
      <c r="I2" s="6"/>
    </row>
    <row r="3" spans="1:9" ht="18.600000000000001" customHeight="1" thickBot="1" x14ac:dyDescent="0.25">
      <c r="A3" s="37"/>
      <c r="B3" s="8"/>
      <c r="C3" s="8"/>
      <c r="D3" s="8"/>
      <c r="E3" s="8"/>
      <c r="I3" s="6"/>
    </row>
    <row r="4" spans="1:9" ht="18.600000000000001" customHeight="1" x14ac:dyDescent="0.2">
      <c r="A4" s="132"/>
      <c r="B4" s="52">
        <v>1</v>
      </c>
      <c r="C4" s="53">
        <v>2</v>
      </c>
      <c r="D4" s="53">
        <v>3</v>
      </c>
      <c r="E4" s="53">
        <v>4</v>
      </c>
      <c r="I4" s="6"/>
    </row>
    <row r="5" spans="1:9" ht="69.95" customHeight="1" x14ac:dyDescent="0.2">
      <c r="A5" s="312"/>
      <c r="B5" s="497" t="s">
        <v>141</v>
      </c>
      <c r="C5" s="264"/>
      <c r="D5" s="59" t="s">
        <v>175</v>
      </c>
      <c r="E5" s="197" t="s">
        <v>111</v>
      </c>
      <c r="I5" s="6"/>
    </row>
    <row r="6" spans="1:9" ht="122.1" customHeight="1" x14ac:dyDescent="0.2">
      <c r="A6" s="312"/>
      <c r="B6" s="511"/>
      <c r="C6" s="436" t="s">
        <v>144</v>
      </c>
      <c r="D6" s="61"/>
      <c r="E6" s="200"/>
      <c r="I6" s="6"/>
    </row>
    <row r="7" spans="1:9" ht="18" customHeight="1" x14ac:dyDescent="0.2">
      <c r="A7" s="14">
        <v>1922</v>
      </c>
      <c r="B7" s="313">
        <v>745</v>
      </c>
      <c r="C7" s="314">
        <v>113</v>
      </c>
      <c r="D7" s="71"/>
      <c r="E7" s="70"/>
      <c r="I7" s="6"/>
    </row>
    <row r="8" spans="1:9" ht="18" customHeight="1" x14ac:dyDescent="0.2">
      <c r="A8" s="21">
        <v>1926</v>
      </c>
      <c r="B8" s="226">
        <v>1002</v>
      </c>
      <c r="C8" s="283">
        <v>131</v>
      </c>
      <c r="D8" s="78"/>
      <c r="E8" s="77"/>
      <c r="I8" s="6"/>
    </row>
    <row r="9" spans="1:9" ht="18" customHeight="1" x14ac:dyDescent="0.2">
      <c r="A9" s="21">
        <v>1928</v>
      </c>
      <c r="B9" s="226">
        <v>984</v>
      </c>
      <c r="C9" s="283">
        <v>172</v>
      </c>
      <c r="D9" s="283">
        <v>495</v>
      </c>
      <c r="E9" s="315">
        <v>1479</v>
      </c>
      <c r="I9" s="6"/>
    </row>
    <row r="10" spans="1:9" ht="18" customHeight="1" x14ac:dyDescent="0.2">
      <c r="A10" s="21">
        <v>1940</v>
      </c>
      <c r="B10" s="226">
        <v>1687</v>
      </c>
      <c r="C10" s="79">
        <v>1079</v>
      </c>
      <c r="D10" s="79">
        <v>16879</v>
      </c>
      <c r="E10" s="85">
        <v>18587</v>
      </c>
      <c r="I10" s="6"/>
    </row>
    <row r="11" spans="1:9" ht="18" customHeight="1" x14ac:dyDescent="0.2">
      <c r="A11" s="21">
        <v>1945</v>
      </c>
      <c r="B11" s="226">
        <v>1767</v>
      </c>
      <c r="C11" s="79">
        <v>1389</v>
      </c>
      <c r="D11" s="79"/>
      <c r="E11" s="85"/>
      <c r="I11" s="6"/>
    </row>
    <row r="12" spans="1:9" ht="18" customHeight="1" x14ac:dyDescent="0.2">
      <c r="A12" s="21">
        <v>1950</v>
      </c>
      <c r="B12" s="226">
        <v>2134</v>
      </c>
      <c r="C12" s="79">
        <v>1490</v>
      </c>
      <c r="D12" s="79">
        <v>13735</v>
      </c>
      <c r="E12" s="85">
        <v>15869</v>
      </c>
      <c r="I12" s="6"/>
    </row>
    <row r="13" spans="1:9" ht="18" customHeight="1" x14ac:dyDescent="0.2">
      <c r="A13" s="21">
        <v>1955</v>
      </c>
      <c r="B13" s="226">
        <v>3602</v>
      </c>
      <c r="C13" s="79">
        <v>1605</v>
      </c>
      <c r="D13" s="79"/>
      <c r="E13" s="85"/>
      <c r="I13" s="6"/>
    </row>
    <row r="14" spans="1:9" ht="18" customHeight="1" x14ac:dyDescent="0.2">
      <c r="A14" s="21">
        <v>1960</v>
      </c>
      <c r="B14" s="226">
        <v>4069</v>
      </c>
      <c r="C14" s="79">
        <v>3664</v>
      </c>
      <c r="D14" s="79">
        <v>9262</v>
      </c>
      <c r="E14" s="85">
        <v>13331</v>
      </c>
      <c r="I14" s="6"/>
    </row>
    <row r="15" spans="1:9" ht="18" customHeight="1" x14ac:dyDescent="0.2">
      <c r="A15" s="21">
        <v>1961</v>
      </c>
      <c r="B15" s="226"/>
      <c r="C15" s="78"/>
      <c r="D15" s="296"/>
      <c r="E15" s="85"/>
      <c r="I15" s="6"/>
    </row>
    <row r="16" spans="1:9" ht="18" customHeight="1" x14ac:dyDescent="0.2">
      <c r="A16" s="21">
        <v>1962</v>
      </c>
      <c r="B16" s="226"/>
      <c r="C16" s="78"/>
      <c r="D16" s="296"/>
      <c r="E16" s="85"/>
      <c r="I16" s="6"/>
    </row>
    <row r="17" spans="1:9" ht="18" customHeight="1" x14ac:dyDescent="0.2">
      <c r="A17" s="21">
        <v>1963</v>
      </c>
      <c r="B17" s="226"/>
      <c r="C17" s="78"/>
      <c r="D17" s="296"/>
      <c r="E17" s="85"/>
      <c r="I17" s="6"/>
    </row>
    <row r="18" spans="1:9" ht="18" customHeight="1" x14ac:dyDescent="0.2">
      <c r="A18" s="21">
        <v>1964</v>
      </c>
      <c r="B18" s="226"/>
      <c r="C18" s="78"/>
      <c r="D18" s="296"/>
      <c r="E18" s="85"/>
      <c r="I18" s="6"/>
    </row>
    <row r="19" spans="1:9" ht="18" customHeight="1" x14ac:dyDescent="0.2">
      <c r="A19" s="21">
        <v>1965</v>
      </c>
      <c r="B19" s="226">
        <v>4988</v>
      </c>
      <c r="C19" s="79">
        <v>4782</v>
      </c>
      <c r="D19" s="79">
        <v>7343.2</v>
      </c>
      <c r="E19" s="85">
        <v>12331</v>
      </c>
      <c r="I19" s="6"/>
    </row>
    <row r="20" spans="1:9" ht="18" customHeight="1" x14ac:dyDescent="0.2">
      <c r="A20" s="21">
        <v>1966</v>
      </c>
      <c r="B20" s="226"/>
      <c r="C20" s="78"/>
      <c r="D20" s="296"/>
      <c r="E20" s="85"/>
      <c r="I20" s="6"/>
    </row>
    <row r="21" spans="1:9" ht="18" customHeight="1" x14ac:dyDescent="0.2">
      <c r="A21" s="21">
        <v>1967</v>
      </c>
      <c r="B21" s="226"/>
      <c r="C21" s="78"/>
      <c r="D21" s="296"/>
      <c r="E21" s="85"/>
      <c r="I21" s="6"/>
    </row>
    <row r="22" spans="1:9" ht="18" customHeight="1" x14ac:dyDescent="0.2">
      <c r="A22" s="21">
        <v>1968</v>
      </c>
      <c r="B22" s="226"/>
      <c r="C22" s="78"/>
      <c r="D22" s="296"/>
      <c r="E22" s="85"/>
      <c r="I22" s="6"/>
    </row>
    <row r="23" spans="1:9" ht="18" customHeight="1" x14ac:dyDescent="0.2">
      <c r="A23" s="21">
        <v>1969</v>
      </c>
      <c r="B23" s="226"/>
      <c r="C23" s="78"/>
      <c r="D23" s="296"/>
      <c r="E23" s="85"/>
      <c r="I23" s="6"/>
    </row>
    <row r="24" spans="1:9" ht="18" customHeight="1" x14ac:dyDescent="0.2">
      <c r="A24" s="21">
        <v>1970</v>
      </c>
      <c r="B24" s="226">
        <v>5186</v>
      </c>
      <c r="C24" s="79">
        <v>4913</v>
      </c>
      <c r="D24" s="79">
        <v>6303.3</v>
      </c>
      <c r="E24" s="85">
        <v>11489.3</v>
      </c>
      <c r="I24" s="6"/>
    </row>
    <row r="25" spans="1:9" ht="18" customHeight="1" x14ac:dyDescent="0.2">
      <c r="A25" s="21">
        <v>1971</v>
      </c>
      <c r="B25" s="226"/>
      <c r="C25" s="78"/>
      <c r="D25" s="79">
        <v>6035.1</v>
      </c>
      <c r="E25" s="85"/>
      <c r="I25" s="6"/>
    </row>
    <row r="26" spans="1:9" ht="18" customHeight="1" x14ac:dyDescent="0.2">
      <c r="A26" s="21">
        <v>1972</v>
      </c>
      <c r="B26" s="226"/>
      <c r="C26" s="78"/>
      <c r="D26" s="79">
        <v>5903.4</v>
      </c>
      <c r="E26" s="85"/>
      <c r="I26" s="6"/>
    </row>
    <row r="27" spans="1:9" ht="18" customHeight="1" x14ac:dyDescent="0.2">
      <c r="A27" s="21">
        <v>1973</v>
      </c>
      <c r="B27" s="226"/>
      <c r="C27" s="78"/>
      <c r="D27" s="79"/>
      <c r="E27" s="85"/>
      <c r="I27" s="6"/>
    </row>
    <row r="28" spans="1:9" ht="18" customHeight="1" x14ac:dyDescent="0.2">
      <c r="A28" s="21">
        <v>1974</v>
      </c>
      <c r="B28" s="226"/>
      <c r="C28" s="78"/>
      <c r="D28" s="79"/>
      <c r="E28" s="85"/>
      <c r="I28" s="6"/>
    </row>
    <row r="29" spans="1:9" ht="18" customHeight="1" x14ac:dyDescent="0.2">
      <c r="A29" s="21">
        <v>1975</v>
      </c>
      <c r="B29" s="226">
        <v>5500</v>
      </c>
      <c r="C29" s="79">
        <v>5163</v>
      </c>
      <c r="D29" s="79">
        <v>5491.9</v>
      </c>
      <c r="E29" s="85">
        <v>10991.9</v>
      </c>
      <c r="I29" s="6"/>
    </row>
    <row r="30" spans="1:9" ht="18" customHeight="1" x14ac:dyDescent="0.2">
      <c r="A30" s="21">
        <v>1976</v>
      </c>
      <c r="B30" s="305"/>
      <c r="C30" s="78"/>
      <c r="D30" s="296"/>
      <c r="E30" s="85"/>
      <c r="I30" s="6"/>
    </row>
    <row r="31" spans="1:9" ht="18" customHeight="1" x14ac:dyDescent="0.2">
      <c r="A31" s="21">
        <v>1977</v>
      </c>
      <c r="B31" s="305"/>
      <c r="C31" s="78"/>
      <c r="D31" s="296"/>
      <c r="E31" s="85"/>
      <c r="I31" s="6"/>
    </row>
    <row r="32" spans="1:9" ht="18" customHeight="1" x14ac:dyDescent="0.2">
      <c r="A32" s="21">
        <v>1978</v>
      </c>
      <c r="B32" s="305"/>
      <c r="C32" s="78"/>
      <c r="D32" s="296"/>
      <c r="E32" s="85"/>
      <c r="I32" s="6"/>
    </row>
    <row r="33" spans="1:9" ht="18" customHeight="1" x14ac:dyDescent="0.2">
      <c r="A33" s="21">
        <v>1979</v>
      </c>
      <c r="B33" s="305"/>
      <c r="C33" s="78"/>
      <c r="D33" s="296"/>
      <c r="E33" s="85"/>
      <c r="I33" s="6"/>
    </row>
    <row r="34" spans="1:9" ht="18" customHeight="1" x14ac:dyDescent="0.2">
      <c r="A34" s="21">
        <v>1980</v>
      </c>
      <c r="B34" s="226">
        <v>5697</v>
      </c>
      <c r="C34" s="79">
        <v>5254</v>
      </c>
      <c r="D34" s="79">
        <v>4832</v>
      </c>
      <c r="E34" s="85">
        <v>10529</v>
      </c>
      <c r="G34" s="316"/>
      <c r="H34" s="317"/>
      <c r="I34" s="318"/>
    </row>
    <row r="35" spans="1:9" ht="18" customHeight="1" x14ac:dyDescent="0.2">
      <c r="A35" s="21">
        <v>1981</v>
      </c>
      <c r="B35" s="226">
        <v>5713</v>
      </c>
      <c r="C35" s="79">
        <v>5248</v>
      </c>
      <c r="D35" s="79">
        <v>4697.7</v>
      </c>
      <c r="E35" s="85">
        <v>10413</v>
      </c>
      <c r="H35" s="317"/>
      <c r="I35" s="318"/>
    </row>
    <row r="36" spans="1:9" ht="18" customHeight="1" x14ac:dyDescent="0.2">
      <c r="A36" s="21">
        <v>1982</v>
      </c>
      <c r="B36" s="226">
        <v>5760</v>
      </c>
      <c r="C36" s="79">
        <v>5277</v>
      </c>
      <c r="D36" s="79">
        <v>4648.8</v>
      </c>
      <c r="E36" s="85">
        <v>10360</v>
      </c>
      <c r="H36" s="317"/>
      <c r="I36" s="318"/>
    </row>
    <row r="37" spans="1:9" ht="18" customHeight="1" x14ac:dyDescent="0.2">
      <c r="A37" s="21">
        <v>1983</v>
      </c>
      <c r="B37" s="226">
        <v>5803</v>
      </c>
      <c r="C37" s="79">
        <v>5305</v>
      </c>
      <c r="D37" s="79">
        <v>4618.8999999999996</v>
      </c>
      <c r="E37" s="85">
        <v>10403</v>
      </c>
      <c r="H37" s="317"/>
      <c r="I37" s="318"/>
    </row>
    <row r="38" spans="1:9" ht="18" customHeight="1" x14ac:dyDescent="0.2">
      <c r="A38" s="21">
        <v>1984</v>
      </c>
      <c r="B38" s="305"/>
      <c r="C38" s="78"/>
      <c r="D38" s="79">
        <v>4600</v>
      </c>
      <c r="E38" s="85"/>
      <c r="H38" s="317"/>
      <c r="I38" s="319"/>
    </row>
    <row r="39" spans="1:9" ht="18" customHeight="1" x14ac:dyDescent="0.2">
      <c r="A39" s="21">
        <v>1985</v>
      </c>
      <c r="B39" s="226">
        <v>5819</v>
      </c>
      <c r="C39" s="79">
        <v>5300</v>
      </c>
      <c r="D39" s="79">
        <v>4492</v>
      </c>
      <c r="E39" s="85">
        <v>10311</v>
      </c>
      <c r="H39" s="317"/>
      <c r="I39" s="319"/>
    </row>
    <row r="40" spans="1:9" ht="18" customHeight="1" x14ac:dyDescent="0.2">
      <c r="A40" s="21">
        <v>1986</v>
      </c>
      <c r="B40" s="226">
        <v>5744</v>
      </c>
      <c r="C40" s="79">
        <v>5253</v>
      </c>
      <c r="D40" s="79">
        <v>4445</v>
      </c>
      <c r="E40" s="85">
        <v>10189</v>
      </c>
      <c r="H40" s="317"/>
      <c r="I40" s="319"/>
    </row>
    <row r="41" spans="1:9" ht="18" customHeight="1" x14ac:dyDescent="0.2">
      <c r="A41" s="21">
        <v>1987</v>
      </c>
      <c r="B41" s="226">
        <v>5744</v>
      </c>
      <c r="C41" s="79">
        <v>5253</v>
      </c>
      <c r="D41" s="79">
        <v>4302</v>
      </c>
      <c r="E41" s="85">
        <v>10046</v>
      </c>
      <c r="H41" s="317"/>
      <c r="I41" s="319"/>
    </row>
    <row r="42" spans="1:9" ht="18" customHeight="1" x14ac:dyDescent="0.2">
      <c r="A42" s="21">
        <v>1988</v>
      </c>
      <c r="B42" s="226">
        <v>5578</v>
      </c>
      <c r="C42" s="79">
        <v>5099</v>
      </c>
      <c r="D42" s="79">
        <v>4103</v>
      </c>
      <c r="E42" s="85">
        <v>9681</v>
      </c>
      <c r="H42" s="317"/>
      <c r="I42" s="319"/>
    </row>
    <row r="43" spans="1:9" ht="18" customHeight="1" x14ac:dyDescent="0.2">
      <c r="A43" s="21">
        <v>1989</v>
      </c>
      <c r="B43" s="226">
        <v>5409</v>
      </c>
      <c r="C43" s="79">
        <v>4946</v>
      </c>
      <c r="D43" s="79">
        <v>4050</v>
      </c>
      <c r="E43" s="85">
        <v>9459</v>
      </c>
      <c r="H43" s="317"/>
      <c r="I43" s="319"/>
    </row>
    <row r="44" spans="1:9" ht="18.600000000000001" customHeight="1" x14ac:dyDescent="0.2">
      <c r="A44" s="27">
        <v>1990</v>
      </c>
      <c r="B44" s="320">
        <v>5308</v>
      </c>
      <c r="C44" s="91">
        <v>4865</v>
      </c>
      <c r="D44" s="91">
        <v>3979</v>
      </c>
      <c r="E44" s="90">
        <v>9287</v>
      </c>
      <c r="H44" s="317"/>
      <c r="I44" s="319"/>
    </row>
    <row r="45" spans="1:9" ht="18.600000000000001" customHeight="1" x14ac:dyDescent="0.2">
      <c r="A45" s="32"/>
      <c r="B45" s="33"/>
      <c r="C45" s="33"/>
      <c r="D45" s="33"/>
      <c r="E45" s="33"/>
      <c r="I45" s="6"/>
    </row>
    <row r="46" spans="1:9" ht="18" customHeight="1" x14ac:dyDescent="0.2">
      <c r="A46" s="383" t="s">
        <v>171</v>
      </c>
      <c r="I46" s="6"/>
    </row>
    <row r="47" spans="1:9" ht="18" customHeight="1" x14ac:dyDescent="0.2">
      <c r="A47" s="383" t="s">
        <v>142</v>
      </c>
      <c r="I47" s="6"/>
    </row>
    <row r="48" spans="1:9" ht="18" customHeight="1" x14ac:dyDescent="0.2">
      <c r="A48" s="383" t="s">
        <v>143</v>
      </c>
      <c r="I48" s="6"/>
    </row>
    <row r="49" spans="1:9" ht="18" customHeight="1" x14ac:dyDescent="0.2">
      <c r="A49" s="383" t="s">
        <v>172</v>
      </c>
      <c r="I49" s="6"/>
    </row>
    <row r="50" spans="1:9" ht="18" customHeight="1" x14ac:dyDescent="0.2">
      <c r="A50" s="383" t="s">
        <v>173</v>
      </c>
      <c r="I50" s="6"/>
    </row>
    <row r="51" spans="1:9" ht="18" customHeight="1" x14ac:dyDescent="0.2">
      <c r="A51" s="383" t="s">
        <v>132</v>
      </c>
      <c r="I51" s="6"/>
    </row>
    <row r="52" spans="1:9" ht="18" customHeight="1" x14ac:dyDescent="0.2">
      <c r="A52" s="409" t="s">
        <v>174</v>
      </c>
      <c r="B52" s="35"/>
      <c r="C52" s="35"/>
      <c r="D52" s="35"/>
      <c r="E52" s="35"/>
      <c r="F52" s="35"/>
      <c r="G52" s="35"/>
      <c r="H52" s="35"/>
      <c r="I52" s="36"/>
    </row>
  </sheetData>
  <mergeCells count="1">
    <mergeCell ref="B5:B6"/>
  </mergeCells>
  <phoneticPr fontId="17"/>
  <pageMargins left="0.74803149606299213" right="0.74803149606299213" top="0.98425196850393704" bottom="0.98425196850393704" header="0.51181102362204722" footer="0.51181102362204722"/>
  <pageSetup paperSize="9" scale="60" orientation="portrait" horizontalDpi="4294967293" verticalDpi="2048" r:id="rId1"/>
  <headerFooter alignWithMargins="0">
    <oddFooter>&amp;L&amp;"Helvetica,Regular"&amp;12&amp;K000000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9"/>
  <sheetViews>
    <sheetView showGridLines="0" workbookViewId="0"/>
  </sheetViews>
  <sheetFormatPr defaultColWidth="6.59765625" defaultRowHeight="15" customHeight="1" x14ac:dyDescent="0.2"/>
  <cols>
    <col min="1" max="1" width="9.09765625" style="1" customWidth="1"/>
    <col min="2" max="2" width="11.8984375" style="1" customWidth="1"/>
    <col min="3" max="3" width="12.59765625" style="1" customWidth="1"/>
    <col min="4" max="7" width="11.8984375" style="1" customWidth="1"/>
    <col min="8" max="16384" width="6.59765625" style="1"/>
  </cols>
  <sheetData>
    <row r="1" spans="1:7" ht="18" customHeight="1" x14ac:dyDescent="0.2">
      <c r="A1" s="453" t="s">
        <v>230</v>
      </c>
      <c r="B1" s="3"/>
      <c r="C1" s="3"/>
      <c r="D1" s="3"/>
      <c r="E1" s="3"/>
      <c r="F1" s="3"/>
      <c r="G1" s="4"/>
    </row>
    <row r="2" spans="1:7" ht="18" customHeight="1" x14ac:dyDescent="0.2">
      <c r="A2" s="152"/>
      <c r="G2" s="6"/>
    </row>
    <row r="3" spans="1:7" ht="18" customHeight="1" x14ac:dyDescent="0.2">
      <c r="A3" s="321"/>
      <c r="G3" s="6"/>
    </row>
    <row r="4" spans="1:7" ht="18" customHeight="1" x14ac:dyDescent="0.2">
      <c r="A4" s="153"/>
      <c r="B4" s="18"/>
      <c r="C4" s="18"/>
      <c r="D4" s="24"/>
      <c r="G4" s="6"/>
    </row>
    <row r="5" spans="1:7" ht="15" customHeight="1" x14ac:dyDescent="0.2">
      <c r="A5" s="322"/>
      <c r="B5" s="512" t="s">
        <v>224</v>
      </c>
      <c r="C5" s="513"/>
      <c r="D5" s="323"/>
      <c r="E5" s="324"/>
      <c r="F5" s="515" t="s">
        <v>114</v>
      </c>
      <c r="G5" s="516"/>
    </row>
    <row r="6" spans="1:7" ht="15" customHeight="1" x14ac:dyDescent="0.2">
      <c r="A6" s="322"/>
      <c r="B6" s="514"/>
      <c r="C6" s="513"/>
      <c r="D6" s="518" t="s">
        <v>145</v>
      </c>
      <c r="E6" s="519"/>
      <c r="F6" s="517"/>
      <c r="G6" s="516"/>
    </row>
    <row r="7" spans="1:7" ht="18" customHeight="1" x14ac:dyDescent="0.2">
      <c r="A7" s="322"/>
      <c r="B7" s="514"/>
      <c r="C7" s="513"/>
      <c r="D7" s="520"/>
      <c r="E7" s="519"/>
      <c r="F7" s="517"/>
      <c r="G7" s="516"/>
    </row>
    <row r="8" spans="1:7" ht="18" customHeight="1" x14ac:dyDescent="0.2">
      <c r="A8" s="322"/>
      <c r="B8" s="514"/>
      <c r="C8" s="513"/>
      <c r="D8" s="520"/>
      <c r="E8" s="519"/>
      <c r="F8" s="517"/>
      <c r="G8" s="516"/>
    </row>
    <row r="9" spans="1:7" ht="18" customHeight="1" x14ac:dyDescent="0.2">
      <c r="A9" s="325"/>
      <c r="B9" s="326" t="s">
        <v>112</v>
      </c>
      <c r="C9" s="327" t="s">
        <v>113</v>
      </c>
      <c r="D9" s="327" t="s">
        <v>112</v>
      </c>
      <c r="E9" s="327" t="s">
        <v>113</v>
      </c>
      <c r="F9" s="327" t="s">
        <v>112</v>
      </c>
      <c r="G9" s="328" t="s">
        <v>113</v>
      </c>
    </row>
    <row r="10" spans="1:7" ht="17.100000000000001" customHeight="1" x14ac:dyDescent="0.2">
      <c r="A10" s="14">
        <v>1926</v>
      </c>
      <c r="B10" s="329">
        <v>191</v>
      </c>
      <c r="C10" s="330">
        <v>19.061876247504991</v>
      </c>
      <c r="D10" s="331">
        <v>55</v>
      </c>
      <c r="E10" s="330">
        <v>41.984732824427482</v>
      </c>
      <c r="F10" s="332"/>
      <c r="G10" s="333"/>
    </row>
    <row r="11" spans="1:7" ht="17.100000000000001" customHeight="1" x14ac:dyDescent="0.2">
      <c r="A11" s="21">
        <v>1928</v>
      </c>
      <c r="B11" s="334">
        <v>241</v>
      </c>
      <c r="C11" s="335">
        <v>24.491869918699187</v>
      </c>
      <c r="D11" s="336">
        <v>78</v>
      </c>
      <c r="E11" s="335">
        <v>45.348837209302324</v>
      </c>
      <c r="F11" s="337"/>
      <c r="G11" s="338"/>
    </row>
    <row r="12" spans="1:7" ht="17.100000000000001" customHeight="1" x14ac:dyDescent="0.2">
      <c r="A12" s="21">
        <v>1940</v>
      </c>
      <c r="B12" s="334">
        <v>507</v>
      </c>
      <c r="C12" s="335">
        <v>30.05334914048607</v>
      </c>
      <c r="D12" s="336">
        <v>366</v>
      </c>
      <c r="E12" s="335">
        <v>33.920296570898977</v>
      </c>
      <c r="F12" s="337"/>
      <c r="G12" s="338"/>
    </row>
    <row r="13" spans="1:7" ht="17.100000000000001" customHeight="1" x14ac:dyDescent="0.2">
      <c r="A13" s="21">
        <v>1950</v>
      </c>
      <c r="B13" s="334">
        <v>923</v>
      </c>
      <c r="C13" s="335">
        <v>43.252108716026243</v>
      </c>
      <c r="D13" s="336">
        <v>748</v>
      </c>
      <c r="E13" s="335">
        <v>50.201342281879192</v>
      </c>
      <c r="F13" s="337"/>
      <c r="G13" s="338"/>
    </row>
    <row r="14" spans="1:7" ht="17.100000000000001" customHeight="1" x14ac:dyDescent="0.2">
      <c r="A14" s="21">
        <v>1960</v>
      </c>
      <c r="B14" s="334">
        <v>1764</v>
      </c>
      <c r="C14" s="335">
        <v>43.352174981567956</v>
      </c>
      <c r="D14" s="336">
        <v>1648</v>
      </c>
      <c r="E14" s="335">
        <v>44.978165938864628</v>
      </c>
      <c r="F14" s="336">
        <v>4909</v>
      </c>
      <c r="G14" s="339">
        <v>53.001511552580439</v>
      </c>
    </row>
    <row r="15" spans="1:7" ht="17.100000000000001" customHeight="1" x14ac:dyDescent="0.2">
      <c r="A15" s="21">
        <v>1961</v>
      </c>
      <c r="B15" s="334"/>
      <c r="C15" s="337">
        <v>44</v>
      </c>
      <c r="D15" s="336"/>
      <c r="E15" s="337"/>
      <c r="F15" s="336"/>
      <c r="G15" s="339"/>
    </row>
    <row r="16" spans="1:7" ht="17.100000000000001" customHeight="1" x14ac:dyDescent="0.2">
      <c r="A16" s="21">
        <v>1962</v>
      </c>
      <c r="B16" s="334"/>
      <c r="C16" s="337">
        <v>44</v>
      </c>
      <c r="D16" s="336"/>
      <c r="E16" s="337"/>
      <c r="F16" s="336"/>
      <c r="G16" s="339"/>
    </row>
    <row r="17" spans="1:7" ht="17.100000000000001" customHeight="1" x14ac:dyDescent="0.2">
      <c r="A17" s="21">
        <v>1963</v>
      </c>
      <c r="B17" s="334"/>
      <c r="C17" s="335"/>
      <c r="D17" s="336"/>
      <c r="E17" s="337"/>
      <c r="F17" s="336"/>
      <c r="G17" s="339"/>
    </row>
    <row r="18" spans="1:7" ht="17.100000000000001" customHeight="1" x14ac:dyDescent="0.2">
      <c r="A18" s="21">
        <v>1964</v>
      </c>
      <c r="B18" s="334"/>
      <c r="C18" s="335"/>
      <c r="D18" s="336"/>
      <c r="E18" s="337"/>
      <c r="F18" s="336"/>
      <c r="G18" s="339"/>
    </row>
    <row r="19" spans="1:7" ht="17.100000000000001" customHeight="1" x14ac:dyDescent="0.2">
      <c r="A19" s="21">
        <v>1965</v>
      </c>
      <c r="B19" s="334">
        <v>2250</v>
      </c>
      <c r="C19" s="335">
        <v>45.108259823576589</v>
      </c>
      <c r="D19" s="336">
        <v>2162</v>
      </c>
      <c r="E19" s="335">
        <v>45.211208699289003</v>
      </c>
      <c r="F19" s="336">
        <v>3671</v>
      </c>
      <c r="G19" s="339">
        <v>50</v>
      </c>
    </row>
    <row r="20" spans="1:7" ht="17.100000000000001" customHeight="1" x14ac:dyDescent="0.2">
      <c r="A20" s="21">
        <v>1966</v>
      </c>
      <c r="B20" s="334"/>
      <c r="C20" s="335"/>
      <c r="D20" s="336"/>
      <c r="E20" s="337"/>
      <c r="F20" s="336"/>
      <c r="G20" s="339"/>
    </row>
    <row r="21" spans="1:7" ht="17.100000000000001" customHeight="1" x14ac:dyDescent="0.2">
      <c r="A21" s="21">
        <v>1967</v>
      </c>
      <c r="B21" s="334"/>
      <c r="C21" s="335"/>
      <c r="D21" s="336"/>
      <c r="E21" s="337"/>
      <c r="F21" s="336"/>
      <c r="G21" s="339"/>
    </row>
    <row r="22" spans="1:7" ht="17.100000000000001" customHeight="1" x14ac:dyDescent="0.2">
      <c r="A22" s="21">
        <v>1968</v>
      </c>
      <c r="B22" s="334"/>
      <c r="C22" s="335"/>
      <c r="D22" s="336"/>
      <c r="E22" s="337"/>
      <c r="F22" s="336"/>
      <c r="G22" s="339"/>
    </row>
    <row r="23" spans="1:7" ht="17.100000000000001" customHeight="1" x14ac:dyDescent="0.2">
      <c r="A23" s="21">
        <v>1969</v>
      </c>
      <c r="B23" s="334"/>
      <c r="C23" s="335"/>
      <c r="D23" s="336"/>
      <c r="E23" s="340">
        <v>43</v>
      </c>
      <c r="F23" s="336"/>
      <c r="G23" s="339"/>
    </row>
    <row r="24" spans="1:7" ht="17.100000000000001" customHeight="1" x14ac:dyDescent="0.2">
      <c r="A24" s="21">
        <v>1970</v>
      </c>
      <c r="B24" s="334">
        <v>2325</v>
      </c>
      <c r="C24" s="335">
        <v>44.832240647898189</v>
      </c>
      <c r="D24" s="336">
        <v>2209</v>
      </c>
      <c r="E24" s="335">
        <v>44.962344799511499</v>
      </c>
      <c r="F24" s="336">
        <v>3062</v>
      </c>
      <c r="G24" s="339">
        <v>48.577729126013359</v>
      </c>
    </row>
    <row r="25" spans="1:7" ht="17.100000000000001" customHeight="1" x14ac:dyDescent="0.2">
      <c r="A25" s="21">
        <v>1971</v>
      </c>
      <c r="B25" s="334"/>
      <c r="C25" s="337">
        <v>45</v>
      </c>
      <c r="D25" s="336"/>
      <c r="E25" s="340">
        <v>45</v>
      </c>
      <c r="F25" s="336">
        <v>2896</v>
      </c>
      <c r="G25" s="339">
        <v>47.985948865801724</v>
      </c>
    </row>
    <row r="26" spans="1:7" ht="17.100000000000001" customHeight="1" x14ac:dyDescent="0.2">
      <c r="A26" s="21">
        <v>1972</v>
      </c>
      <c r="B26" s="334"/>
      <c r="C26" s="337">
        <v>45</v>
      </c>
      <c r="D26" s="336"/>
      <c r="E26" s="340">
        <v>45</v>
      </c>
      <c r="F26" s="336">
        <v>2821</v>
      </c>
      <c r="G26" s="339">
        <v>47.786021614662737</v>
      </c>
    </row>
    <row r="27" spans="1:7" ht="17.100000000000001" customHeight="1" x14ac:dyDescent="0.2">
      <c r="A27" s="21">
        <v>1973</v>
      </c>
      <c r="B27" s="334"/>
      <c r="C27" s="337">
        <v>44</v>
      </c>
      <c r="D27" s="336"/>
      <c r="E27" s="340">
        <v>45</v>
      </c>
      <c r="F27" s="336">
        <v>2776</v>
      </c>
      <c r="G27" s="338">
        <v>48</v>
      </c>
    </row>
    <row r="28" spans="1:7" ht="17.100000000000001" customHeight="1" x14ac:dyDescent="0.2">
      <c r="A28" s="21">
        <v>1974</v>
      </c>
      <c r="B28" s="334"/>
      <c r="C28" s="337">
        <v>44</v>
      </c>
      <c r="D28" s="336"/>
      <c r="E28" s="340">
        <v>45</v>
      </c>
      <c r="F28" s="336">
        <v>2662</v>
      </c>
      <c r="G28" s="338">
        <v>47</v>
      </c>
    </row>
    <row r="29" spans="1:7" ht="17.100000000000001" customHeight="1" x14ac:dyDescent="0.2">
      <c r="A29" s="21">
        <v>1975</v>
      </c>
      <c r="B29" s="334">
        <v>2435</v>
      </c>
      <c r="C29" s="335">
        <v>44.272727272727273</v>
      </c>
      <c r="D29" s="336">
        <v>2300</v>
      </c>
      <c r="E29" s="335">
        <v>44.547743559945765</v>
      </c>
      <c r="F29" s="336">
        <v>2545</v>
      </c>
      <c r="G29" s="339">
        <v>46.340974890292976</v>
      </c>
    </row>
    <row r="30" spans="1:7" ht="17.100000000000001" customHeight="1" x14ac:dyDescent="0.2">
      <c r="A30" s="21">
        <v>1976</v>
      </c>
      <c r="B30" s="334"/>
      <c r="C30" s="335"/>
      <c r="D30" s="336"/>
      <c r="E30" s="337"/>
      <c r="F30" s="336">
        <v>2491</v>
      </c>
      <c r="G30" s="338">
        <v>46</v>
      </c>
    </row>
    <row r="31" spans="1:7" ht="17.100000000000001" customHeight="1" x14ac:dyDescent="0.2">
      <c r="A31" s="21">
        <v>1977</v>
      </c>
      <c r="B31" s="334"/>
      <c r="C31" s="335"/>
      <c r="D31" s="336"/>
      <c r="E31" s="337"/>
      <c r="F31" s="336">
        <v>2370</v>
      </c>
      <c r="G31" s="338">
        <v>45</v>
      </c>
    </row>
    <row r="32" spans="1:7" ht="17.100000000000001" customHeight="1" x14ac:dyDescent="0.2">
      <c r="A32" s="21">
        <v>1978</v>
      </c>
      <c r="B32" s="334"/>
      <c r="C32" s="335"/>
      <c r="D32" s="336"/>
      <c r="E32" s="337"/>
      <c r="F32" s="336">
        <v>2312</v>
      </c>
      <c r="G32" s="338">
        <v>45</v>
      </c>
    </row>
    <row r="33" spans="1:7" ht="17.100000000000001" customHeight="1" x14ac:dyDescent="0.2">
      <c r="A33" s="21">
        <v>1979</v>
      </c>
      <c r="B33" s="334"/>
      <c r="C33" s="335"/>
      <c r="D33" s="336"/>
      <c r="E33" s="337"/>
      <c r="F33" s="336">
        <v>2189</v>
      </c>
      <c r="G33" s="338">
        <v>44</v>
      </c>
    </row>
    <row r="34" spans="1:7" ht="17.100000000000001" customHeight="1" x14ac:dyDescent="0.2">
      <c r="A34" s="21">
        <v>1980</v>
      </c>
      <c r="B34" s="334">
        <v>2402</v>
      </c>
      <c r="C34" s="335">
        <v>42.162541688608037</v>
      </c>
      <c r="D34" s="336">
        <v>2243</v>
      </c>
      <c r="E34" s="335">
        <v>42.691282832127904</v>
      </c>
      <c r="F34" s="336">
        <v>2128</v>
      </c>
      <c r="G34" s="339">
        <v>44.039735099337747</v>
      </c>
    </row>
    <row r="35" spans="1:7" ht="17.100000000000001" customHeight="1" x14ac:dyDescent="0.2">
      <c r="A35" s="21">
        <v>1981</v>
      </c>
      <c r="B35" s="334">
        <v>2384</v>
      </c>
      <c r="C35" s="335">
        <v>41.729389112550322</v>
      </c>
      <c r="D35" s="336">
        <v>2220</v>
      </c>
      <c r="E35" s="335">
        <v>42.301829268292686</v>
      </c>
      <c r="F35" s="336">
        <v>2033</v>
      </c>
      <c r="G35" s="339">
        <v>43.276497009174705</v>
      </c>
    </row>
    <row r="36" spans="1:7" ht="17.100000000000001" customHeight="1" x14ac:dyDescent="0.2">
      <c r="A36" s="21">
        <v>1982</v>
      </c>
      <c r="B36" s="334">
        <v>2391</v>
      </c>
      <c r="C36" s="335">
        <v>41.510416666666664</v>
      </c>
      <c r="D36" s="336">
        <v>2221</v>
      </c>
      <c r="E36" s="335">
        <v>42.088307750615876</v>
      </c>
      <c r="F36" s="336">
        <v>1984</v>
      </c>
      <c r="G36" s="339">
        <v>42.677680261572874</v>
      </c>
    </row>
    <row r="37" spans="1:7" ht="17.100000000000001" customHeight="1" x14ac:dyDescent="0.2">
      <c r="A37" s="21">
        <v>1983</v>
      </c>
      <c r="B37" s="334">
        <v>2395</v>
      </c>
      <c r="C37" s="335">
        <v>41.271755988281924</v>
      </c>
      <c r="D37" s="336">
        <v>2223</v>
      </c>
      <c r="E37" s="335">
        <v>41.903864278982098</v>
      </c>
      <c r="F37" s="336">
        <v>1940</v>
      </c>
      <c r="G37" s="339">
        <v>42.00134231093984</v>
      </c>
    </row>
    <row r="38" spans="1:7" ht="17.100000000000001" customHeight="1" x14ac:dyDescent="0.2">
      <c r="A38" s="21">
        <v>1984</v>
      </c>
      <c r="B38" s="334"/>
      <c r="C38" s="335"/>
      <c r="D38" s="336"/>
      <c r="E38" s="337"/>
      <c r="F38" s="337"/>
      <c r="G38" s="338"/>
    </row>
    <row r="39" spans="1:7" ht="17.100000000000001" customHeight="1" x14ac:dyDescent="0.2">
      <c r="A39" s="21">
        <v>1985</v>
      </c>
      <c r="B39" s="334">
        <v>2367</v>
      </c>
      <c r="C39" s="335">
        <v>40.677092283897579</v>
      </c>
      <c r="D39" s="336">
        <v>2195</v>
      </c>
      <c r="E39" s="335">
        <v>41.415094339622641</v>
      </c>
      <c r="F39" s="337"/>
      <c r="G39" s="341">
        <v>41</v>
      </c>
    </row>
    <row r="40" spans="1:7" ht="17.100000000000001" customHeight="1" x14ac:dyDescent="0.2">
      <c r="A40" s="21">
        <v>1986</v>
      </c>
      <c r="B40" s="334"/>
      <c r="C40" s="335"/>
      <c r="D40" s="336"/>
      <c r="E40" s="337"/>
      <c r="F40" s="337"/>
      <c r="G40" s="341">
        <v>40</v>
      </c>
    </row>
    <row r="41" spans="1:7" ht="17.100000000000001" customHeight="1" x14ac:dyDescent="0.2">
      <c r="A41" s="21">
        <v>1987</v>
      </c>
      <c r="B41" s="334"/>
      <c r="C41" s="335"/>
      <c r="D41" s="336"/>
      <c r="E41" s="337"/>
      <c r="F41" s="337"/>
      <c r="G41" s="341">
        <v>39</v>
      </c>
    </row>
    <row r="42" spans="1:7" ht="17.100000000000001" customHeight="1" x14ac:dyDescent="0.2">
      <c r="A42" s="21">
        <v>1988</v>
      </c>
      <c r="B42" s="334"/>
      <c r="C42" s="335"/>
      <c r="D42" s="336"/>
      <c r="E42" s="337"/>
      <c r="F42" s="337"/>
      <c r="G42" s="338"/>
    </row>
    <row r="43" spans="1:7" ht="17.100000000000001" customHeight="1" x14ac:dyDescent="0.2">
      <c r="A43" s="21">
        <v>1989</v>
      </c>
      <c r="B43" s="334">
        <v>2153</v>
      </c>
      <c r="C43" s="335">
        <v>39.80403031983731</v>
      </c>
      <c r="D43" s="336">
        <v>1994</v>
      </c>
      <c r="E43" s="335">
        <v>40.315406389001211</v>
      </c>
      <c r="F43" s="337"/>
      <c r="G43" s="338"/>
    </row>
    <row r="44" spans="1:7" ht="17.45" customHeight="1" x14ac:dyDescent="0.2">
      <c r="A44" s="27">
        <v>1990</v>
      </c>
      <c r="B44" s="342">
        <v>2101</v>
      </c>
      <c r="C44" s="343">
        <v>39.581763376036172</v>
      </c>
      <c r="D44" s="344">
        <v>1947</v>
      </c>
      <c r="E44" s="343">
        <v>40.020554984583761</v>
      </c>
      <c r="F44" s="241"/>
      <c r="G44" s="345"/>
    </row>
    <row r="45" spans="1:7" ht="18.600000000000001" customHeight="1" x14ac:dyDescent="0.2">
      <c r="A45" s="32"/>
      <c r="B45" s="33"/>
      <c r="C45" s="33"/>
      <c r="D45" s="33"/>
      <c r="E45" s="33"/>
      <c r="F45" s="33"/>
      <c r="G45" s="34"/>
    </row>
    <row r="46" spans="1:7" ht="18" customHeight="1" x14ac:dyDescent="0.2">
      <c r="A46" s="5"/>
      <c r="G46" s="6"/>
    </row>
    <row r="47" spans="1:7" ht="18" customHeight="1" x14ac:dyDescent="0.2">
      <c r="A47" s="383" t="s">
        <v>155</v>
      </c>
      <c r="G47" s="6"/>
    </row>
    <row r="48" spans="1:7" ht="18" customHeight="1" x14ac:dyDescent="0.2">
      <c r="A48" s="383" t="s">
        <v>133</v>
      </c>
      <c r="G48" s="6"/>
    </row>
    <row r="49" spans="1:7" ht="18" customHeight="1" x14ac:dyDescent="0.2">
      <c r="A49" s="409" t="s">
        <v>134</v>
      </c>
      <c r="B49" s="35"/>
      <c r="C49" s="35"/>
      <c r="D49" s="35"/>
      <c r="E49" s="35"/>
      <c r="F49" s="35"/>
      <c r="G49" s="36"/>
    </row>
  </sheetData>
  <mergeCells count="3">
    <mergeCell ref="B5:C8"/>
    <mergeCell ref="F5:G8"/>
    <mergeCell ref="D6:E8"/>
  </mergeCells>
  <phoneticPr fontId="17"/>
  <pageMargins left="0.75" right="0.75" top="1" bottom="1" header="0.5" footer="0.5"/>
  <pageSetup paperSize="9" scale="72" orientation="portrait" verticalDpi="2048" r:id="rId1"/>
  <headerFooter alignWithMargins="0">
    <oddFooter>&amp;L&amp;"Helvetica,Regular"&amp;12&amp;K000000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52"/>
  <sheetViews>
    <sheetView showGridLines="0" workbookViewId="0"/>
  </sheetViews>
  <sheetFormatPr defaultColWidth="6.59765625" defaultRowHeight="15" customHeight="1" x14ac:dyDescent="0.2"/>
  <cols>
    <col min="1" max="1" width="9.09765625" style="1" customWidth="1"/>
    <col min="2" max="2" width="11.8984375" style="1" customWidth="1"/>
    <col min="3" max="3" width="12.59765625" style="1" customWidth="1"/>
    <col min="4" max="7" width="11.8984375" style="1" customWidth="1"/>
    <col min="8" max="16384" width="6.59765625" style="1"/>
  </cols>
  <sheetData>
    <row r="1" spans="1:7" ht="18" customHeight="1" x14ac:dyDescent="0.2">
      <c r="A1" s="424" t="s">
        <v>231</v>
      </c>
      <c r="B1" s="3"/>
      <c r="C1" s="3"/>
      <c r="D1" s="3"/>
      <c r="E1" s="3"/>
      <c r="F1" s="3"/>
      <c r="G1" s="4"/>
    </row>
    <row r="2" spans="1:7" ht="18" customHeight="1" x14ac:dyDescent="0.2">
      <c r="A2" s="152"/>
      <c r="G2" s="6"/>
    </row>
    <row r="3" spans="1:7" ht="18" customHeight="1" x14ac:dyDescent="0.2">
      <c r="A3" s="321"/>
      <c r="G3" s="6"/>
    </row>
    <row r="4" spans="1:7" ht="18.600000000000001" customHeight="1" x14ac:dyDescent="0.2">
      <c r="A4" s="37"/>
      <c r="B4" s="8"/>
      <c r="C4" s="8"/>
      <c r="D4" s="8"/>
      <c r="E4" s="8"/>
      <c r="G4" s="6"/>
    </row>
    <row r="5" spans="1:7" ht="18.600000000000001" customHeight="1" x14ac:dyDescent="0.2">
      <c r="A5" s="158"/>
      <c r="B5" s="52">
        <v>1</v>
      </c>
      <c r="C5" s="53">
        <v>2</v>
      </c>
      <c r="D5" s="53">
        <v>3</v>
      </c>
      <c r="E5" s="53">
        <v>4</v>
      </c>
      <c r="G5" s="6"/>
    </row>
    <row r="6" spans="1:7" ht="69.95" customHeight="1" x14ac:dyDescent="0.2">
      <c r="A6" s="134"/>
      <c r="B6" s="346" t="s">
        <v>115</v>
      </c>
      <c r="C6" s="59" t="s">
        <v>213</v>
      </c>
      <c r="D6" s="454" t="s">
        <v>146</v>
      </c>
      <c r="E6" s="197" t="s">
        <v>116</v>
      </c>
      <c r="G6" s="6"/>
    </row>
    <row r="7" spans="1:7" ht="18" customHeight="1" x14ac:dyDescent="0.2">
      <c r="A7" s="14">
        <v>1940</v>
      </c>
      <c r="B7" s="201">
        <v>33.9</v>
      </c>
      <c r="C7" s="202">
        <v>23.4</v>
      </c>
      <c r="D7" s="202">
        <v>22.4</v>
      </c>
      <c r="E7" s="164"/>
      <c r="G7" s="6"/>
    </row>
    <row r="8" spans="1:7" ht="18" customHeight="1" x14ac:dyDescent="0.2">
      <c r="A8" s="21">
        <v>1945</v>
      </c>
      <c r="B8" s="205">
        <v>44.9</v>
      </c>
      <c r="C8" s="207">
        <v>23.3</v>
      </c>
      <c r="D8" s="207">
        <v>21.7</v>
      </c>
      <c r="E8" s="183"/>
      <c r="G8" s="6"/>
    </row>
    <row r="9" spans="1:7" ht="18" customHeight="1" x14ac:dyDescent="0.2">
      <c r="A9" s="21">
        <v>1950</v>
      </c>
      <c r="B9" s="205">
        <v>65.7</v>
      </c>
      <c r="C9" s="207">
        <v>39.6</v>
      </c>
      <c r="D9" s="207">
        <v>39</v>
      </c>
      <c r="E9" s="183"/>
      <c r="G9" s="6"/>
    </row>
    <row r="10" spans="1:7" ht="18" customHeight="1" x14ac:dyDescent="0.2">
      <c r="A10" s="21">
        <v>1951</v>
      </c>
      <c r="B10" s="205">
        <v>67.3</v>
      </c>
      <c r="C10" s="207"/>
      <c r="D10" s="207"/>
      <c r="E10" s="183"/>
      <c r="G10" s="6"/>
    </row>
    <row r="11" spans="1:7" ht="18" customHeight="1" x14ac:dyDescent="0.2">
      <c r="A11" s="21">
        <v>1952</v>
      </c>
      <c r="B11" s="205">
        <v>68.5</v>
      </c>
      <c r="C11" s="207"/>
      <c r="D11" s="207"/>
      <c r="E11" s="183"/>
      <c r="G11" s="6"/>
    </row>
    <row r="12" spans="1:7" ht="18" customHeight="1" x14ac:dyDescent="0.2">
      <c r="A12" s="21">
        <v>1953</v>
      </c>
      <c r="B12" s="205">
        <v>69.7</v>
      </c>
      <c r="C12" s="207"/>
      <c r="D12" s="207"/>
      <c r="E12" s="183"/>
      <c r="G12" s="6"/>
    </row>
    <row r="13" spans="1:7" ht="18" customHeight="1" x14ac:dyDescent="0.2">
      <c r="A13" s="21">
        <v>1954</v>
      </c>
      <c r="B13" s="205">
        <v>72.5</v>
      </c>
      <c r="C13" s="207"/>
      <c r="D13" s="207"/>
      <c r="E13" s="183"/>
      <c r="G13" s="6"/>
    </row>
    <row r="14" spans="1:7" ht="18" customHeight="1" x14ac:dyDescent="0.2">
      <c r="A14" s="21">
        <v>1955</v>
      </c>
      <c r="B14" s="205">
        <v>73.900000000000006</v>
      </c>
      <c r="C14" s="207">
        <v>49.5</v>
      </c>
      <c r="D14" s="207">
        <v>47.4</v>
      </c>
      <c r="E14" s="183"/>
      <c r="G14" s="6"/>
    </row>
    <row r="15" spans="1:7" ht="18" customHeight="1" x14ac:dyDescent="0.2">
      <c r="A15" s="21">
        <v>1956</v>
      </c>
      <c r="B15" s="205">
        <v>75.7</v>
      </c>
      <c r="C15" s="207"/>
      <c r="D15" s="207"/>
      <c r="E15" s="183"/>
      <c r="G15" s="6"/>
    </row>
    <row r="16" spans="1:7" ht="18" customHeight="1" x14ac:dyDescent="0.2">
      <c r="A16" s="21">
        <v>1957</v>
      </c>
      <c r="B16" s="205">
        <v>78.3</v>
      </c>
      <c r="C16" s="207"/>
      <c r="D16" s="207"/>
      <c r="E16" s="183"/>
      <c r="G16" s="6"/>
    </row>
    <row r="17" spans="1:7" ht="18" customHeight="1" x14ac:dyDescent="0.2">
      <c r="A17" s="21">
        <v>1958</v>
      </c>
      <c r="B17" s="205">
        <v>80.400000000000006</v>
      </c>
      <c r="C17" s="207"/>
      <c r="D17" s="207"/>
      <c r="E17" s="183"/>
      <c r="G17" s="6"/>
    </row>
    <row r="18" spans="1:7" ht="18" customHeight="1" x14ac:dyDescent="0.2">
      <c r="A18" s="21">
        <v>1959</v>
      </c>
      <c r="B18" s="205">
        <v>81.900000000000006</v>
      </c>
      <c r="C18" s="207"/>
      <c r="D18" s="207"/>
      <c r="E18" s="183"/>
      <c r="G18" s="188"/>
    </row>
    <row r="19" spans="1:7" ht="18" customHeight="1" x14ac:dyDescent="0.2">
      <c r="A19" s="21">
        <v>1960</v>
      </c>
      <c r="B19" s="205">
        <v>83.1</v>
      </c>
      <c r="C19" s="207">
        <v>55.5</v>
      </c>
      <c r="D19" s="207">
        <v>54.3</v>
      </c>
      <c r="E19" s="77">
        <v>30</v>
      </c>
      <c r="G19" s="239"/>
    </row>
    <row r="20" spans="1:7" ht="18" customHeight="1" x14ac:dyDescent="0.2">
      <c r="A20" s="21">
        <v>1961</v>
      </c>
      <c r="B20" s="205">
        <v>86.4</v>
      </c>
      <c r="C20" s="207"/>
      <c r="D20" s="207"/>
      <c r="E20" s="183"/>
      <c r="G20" s="6"/>
    </row>
    <row r="21" spans="1:7" ht="18" customHeight="1" x14ac:dyDescent="0.2">
      <c r="A21" s="21">
        <v>1962</v>
      </c>
      <c r="B21" s="205">
        <v>89.2</v>
      </c>
      <c r="C21" s="207"/>
      <c r="D21" s="207"/>
      <c r="E21" s="183"/>
      <c r="G21" s="6"/>
    </row>
    <row r="22" spans="1:7" ht="18" customHeight="1" x14ac:dyDescent="0.2">
      <c r="A22" s="21">
        <v>1963</v>
      </c>
      <c r="B22" s="205">
        <v>90.9</v>
      </c>
      <c r="C22" s="207"/>
      <c r="D22" s="207"/>
      <c r="E22" s="183"/>
      <c r="G22" s="6"/>
    </row>
    <row r="23" spans="1:7" ht="18" customHeight="1" x14ac:dyDescent="0.2">
      <c r="A23" s="21">
        <v>1964</v>
      </c>
      <c r="B23" s="205">
        <v>93.6</v>
      </c>
      <c r="C23" s="207"/>
      <c r="D23" s="207"/>
      <c r="E23" s="183"/>
      <c r="G23" s="6"/>
    </row>
    <row r="24" spans="1:7" ht="18" customHeight="1" x14ac:dyDescent="0.2">
      <c r="A24" s="21">
        <v>1965</v>
      </c>
      <c r="B24" s="205">
        <v>99</v>
      </c>
      <c r="C24" s="207">
        <v>76.2</v>
      </c>
      <c r="D24" s="207">
        <v>75.900000000000006</v>
      </c>
      <c r="E24" s="183">
        <v>50.3</v>
      </c>
      <c r="G24" s="239"/>
    </row>
    <row r="25" spans="1:7" ht="18" customHeight="1" x14ac:dyDescent="0.2">
      <c r="A25" s="21">
        <v>1966</v>
      </c>
      <c r="B25" s="205">
        <v>102.8</v>
      </c>
      <c r="C25" s="207"/>
      <c r="D25" s="207">
        <v>81.2</v>
      </c>
      <c r="E25" s="183">
        <v>59.3</v>
      </c>
      <c r="G25" s="239"/>
    </row>
    <row r="26" spans="1:7" ht="18" customHeight="1" x14ac:dyDescent="0.2">
      <c r="A26" s="21">
        <v>1967</v>
      </c>
      <c r="B26" s="205">
        <v>107.7</v>
      </c>
      <c r="C26" s="207"/>
      <c r="D26" s="207">
        <v>87</v>
      </c>
      <c r="E26" s="183">
        <v>65.400000000000006</v>
      </c>
      <c r="G26" s="239"/>
    </row>
    <row r="27" spans="1:7" ht="18" customHeight="1" x14ac:dyDescent="0.2">
      <c r="A27" s="21">
        <v>1968</v>
      </c>
      <c r="B27" s="205">
        <v>116.3</v>
      </c>
      <c r="C27" s="207"/>
      <c r="D27" s="207">
        <v>95.7</v>
      </c>
      <c r="E27" s="183">
        <v>70.900000000000006</v>
      </c>
      <c r="G27" s="239"/>
    </row>
    <row r="28" spans="1:7" ht="18" customHeight="1" x14ac:dyDescent="0.2">
      <c r="A28" s="21">
        <v>1969</v>
      </c>
      <c r="B28" s="205">
        <v>120.9</v>
      </c>
      <c r="C28" s="207"/>
      <c r="D28" s="207">
        <v>96</v>
      </c>
      <c r="E28" s="183">
        <v>72.3</v>
      </c>
      <c r="G28" s="239"/>
    </row>
    <row r="29" spans="1:7" ht="18" customHeight="1" x14ac:dyDescent="0.2">
      <c r="A29" s="21">
        <v>1970</v>
      </c>
      <c r="B29" s="205">
        <v>126.1</v>
      </c>
      <c r="C29" s="207">
        <v>103.7</v>
      </c>
      <c r="D29" s="207">
        <v>103.6</v>
      </c>
      <c r="E29" s="183">
        <v>78.5</v>
      </c>
      <c r="G29" s="239"/>
    </row>
    <row r="30" spans="1:7" ht="18" customHeight="1" x14ac:dyDescent="0.2">
      <c r="A30" s="21">
        <v>1971</v>
      </c>
      <c r="B30" s="205">
        <v>130.4</v>
      </c>
      <c r="C30" s="207">
        <v>109.2</v>
      </c>
      <c r="D30" s="207">
        <v>109.3</v>
      </c>
      <c r="E30" s="183">
        <v>81.5</v>
      </c>
      <c r="G30" s="239"/>
    </row>
    <row r="31" spans="1:7" ht="18" customHeight="1" x14ac:dyDescent="0.2">
      <c r="A31" s="21">
        <v>1972</v>
      </c>
      <c r="B31" s="205">
        <v>135.19999999999999</v>
      </c>
      <c r="C31" s="207">
        <v>115.7</v>
      </c>
      <c r="D31" s="207">
        <v>115.9</v>
      </c>
      <c r="E31" s="183">
        <v>84.5</v>
      </c>
      <c r="G31" s="239"/>
    </row>
    <row r="32" spans="1:7" ht="18" customHeight="1" x14ac:dyDescent="0.2">
      <c r="A32" s="21">
        <v>1973</v>
      </c>
      <c r="B32" s="205">
        <v>140.5</v>
      </c>
      <c r="C32" s="207">
        <v>122.7</v>
      </c>
      <c r="D32" s="207">
        <v>122.2</v>
      </c>
      <c r="E32" s="77">
        <v>93</v>
      </c>
      <c r="G32" s="239"/>
    </row>
    <row r="33" spans="1:7" ht="18" customHeight="1" x14ac:dyDescent="0.2">
      <c r="A33" s="21">
        <v>1974</v>
      </c>
      <c r="B33" s="205">
        <v>147.69999999999999</v>
      </c>
      <c r="C33" s="207">
        <v>129.5</v>
      </c>
      <c r="D33" s="207">
        <v>129.80000000000001</v>
      </c>
      <c r="E33" s="77">
        <v>97</v>
      </c>
      <c r="G33" s="239"/>
    </row>
    <row r="34" spans="1:7" ht="18" customHeight="1" x14ac:dyDescent="0.2">
      <c r="A34" s="21">
        <v>1975</v>
      </c>
      <c r="B34" s="205">
        <v>153.19999999999999</v>
      </c>
      <c r="C34" s="207">
        <v>134.6</v>
      </c>
      <c r="D34" s="207">
        <v>134.9</v>
      </c>
      <c r="E34" s="77">
        <v>100</v>
      </c>
      <c r="G34" s="239"/>
    </row>
    <row r="35" spans="1:7" ht="18" customHeight="1" x14ac:dyDescent="0.2">
      <c r="A35" s="21">
        <v>1976</v>
      </c>
      <c r="B35" s="205">
        <v>158.4</v>
      </c>
      <c r="C35" s="207">
        <v>141.5</v>
      </c>
      <c r="D35" s="207">
        <v>142</v>
      </c>
      <c r="E35" s="77">
        <v>106</v>
      </c>
      <c r="G35" s="239"/>
    </row>
    <row r="36" spans="1:7" ht="18" customHeight="1" x14ac:dyDescent="0.2">
      <c r="A36" s="21">
        <v>1977</v>
      </c>
      <c r="B36" s="205">
        <v>162.9</v>
      </c>
      <c r="C36" s="207">
        <v>146.9</v>
      </c>
      <c r="D36" s="207">
        <v>147.30000000000001</v>
      </c>
      <c r="E36" s="77">
        <v>113</v>
      </c>
      <c r="G36" s="239"/>
    </row>
    <row r="37" spans="1:7" ht="18" customHeight="1" x14ac:dyDescent="0.2">
      <c r="A37" s="21">
        <v>1978</v>
      </c>
      <c r="B37" s="205">
        <v>168.2</v>
      </c>
      <c r="C37" s="207">
        <v>151.69999999999999</v>
      </c>
      <c r="D37" s="207">
        <v>152.30000000000001</v>
      </c>
      <c r="E37" s="77">
        <v>118</v>
      </c>
      <c r="G37" s="239"/>
    </row>
    <row r="38" spans="1:7" ht="18" customHeight="1" x14ac:dyDescent="0.2">
      <c r="A38" s="21">
        <v>1979</v>
      </c>
      <c r="B38" s="205">
        <v>172.1</v>
      </c>
      <c r="C38" s="207">
        <v>153.69999999999999</v>
      </c>
      <c r="D38" s="207">
        <v>154.1</v>
      </c>
      <c r="E38" s="77">
        <v>120</v>
      </c>
      <c r="G38" s="239"/>
    </row>
    <row r="39" spans="1:7" ht="18" customHeight="1" x14ac:dyDescent="0.2">
      <c r="A39" s="21">
        <v>1980</v>
      </c>
      <c r="B39" s="205">
        <v>177.7</v>
      </c>
      <c r="C39" s="207">
        <v>156.80000000000001</v>
      </c>
      <c r="D39" s="207">
        <v>157.1</v>
      </c>
      <c r="E39" s="77">
        <v>124</v>
      </c>
      <c r="G39" s="239"/>
    </row>
    <row r="40" spans="1:7" ht="18" customHeight="1" x14ac:dyDescent="0.2">
      <c r="A40" s="21">
        <v>1981</v>
      </c>
      <c r="B40" s="205">
        <v>181.8</v>
      </c>
      <c r="C40" s="207">
        <v>160.80000000000001</v>
      </c>
      <c r="D40" s="207">
        <v>161</v>
      </c>
      <c r="E40" s="77">
        <v>129</v>
      </c>
      <c r="G40" s="239"/>
    </row>
    <row r="41" spans="1:7" ht="18" customHeight="1" x14ac:dyDescent="0.2">
      <c r="A41" s="21">
        <v>1982</v>
      </c>
      <c r="B41" s="205">
        <v>187.3</v>
      </c>
      <c r="C41" s="207">
        <v>170.3</v>
      </c>
      <c r="D41" s="207">
        <v>171</v>
      </c>
      <c r="E41" s="77">
        <v>138</v>
      </c>
      <c r="G41" s="239"/>
    </row>
    <row r="42" spans="1:7" ht="18" customHeight="1" x14ac:dyDescent="0.2">
      <c r="A42" s="21">
        <v>1983</v>
      </c>
      <c r="B42" s="205">
        <v>190.8</v>
      </c>
      <c r="C42" s="207">
        <v>183.4</v>
      </c>
      <c r="D42" s="207">
        <v>184.6</v>
      </c>
      <c r="E42" s="77">
        <v>153</v>
      </c>
      <c r="G42" s="239"/>
    </row>
    <row r="43" spans="1:7" ht="18" customHeight="1" x14ac:dyDescent="0.2">
      <c r="A43" s="21">
        <v>1984</v>
      </c>
      <c r="B43" s="205">
        <v>195.5</v>
      </c>
      <c r="C43" s="207">
        <v>192.6</v>
      </c>
      <c r="D43" s="207">
        <v>194.6</v>
      </c>
      <c r="E43" s="77"/>
      <c r="G43" s="239"/>
    </row>
    <row r="44" spans="1:7" ht="18" customHeight="1" x14ac:dyDescent="0.2">
      <c r="A44" s="21">
        <v>1985</v>
      </c>
      <c r="B44" s="205">
        <v>201.4</v>
      </c>
      <c r="C44" s="207">
        <v>198.4</v>
      </c>
      <c r="D44" s="207">
        <v>200.3</v>
      </c>
      <c r="E44" s="77">
        <v>166</v>
      </c>
      <c r="G44" s="239"/>
    </row>
    <row r="45" spans="1:7" ht="18" customHeight="1" x14ac:dyDescent="0.2">
      <c r="A45" s="21">
        <v>1986</v>
      </c>
      <c r="B45" s="205">
        <v>207.8</v>
      </c>
      <c r="C45" s="207">
        <v>211</v>
      </c>
      <c r="D45" s="207">
        <v>213.7</v>
      </c>
      <c r="E45" s="77">
        <v>180</v>
      </c>
      <c r="G45" s="239"/>
    </row>
    <row r="46" spans="1:7" ht="18" customHeight="1" x14ac:dyDescent="0.2">
      <c r="A46" s="21">
        <v>1987</v>
      </c>
      <c r="B46" s="205">
        <v>216.1</v>
      </c>
      <c r="C46" s="207">
        <v>219.8</v>
      </c>
      <c r="D46" s="207">
        <v>222.3</v>
      </c>
      <c r="E46" s="77">
        <v>189</v>
      </c>
      <c r="G46" s="239"/>
    </row>
    <row r="47" spans="1:7" ht="18" customHeight="1" x14ac:dyDescent="0.2">
      <c r="A47" s="21">
        <v>1988</v>
      </c>
      <c r="B47" s="205">
        <v>235.2</v>
      </c>
      <c r="C47" s="207">
        <v>232.7</v>
      </c>
      <c r="D47" s="207">
        <v>234</v>
      </c>
      <c r="E47" s="77">
        <v>200</v>
      </c>
      <c r="G47" s="239"/>
    </row>
    <row r="48" spans="1:7" ht="18" customHeight="1" x14ac:dyDescent="0.2">
      <c r="A48" s="21">
        <v>1989</v>
      </c>
      <c r="B48" s="205">
        <v>258.60000000000002</v>
      </c>
      <c r="C48" s="207">
        <v>258.89999999999998</v>
      </c>
      <c r="D48" s="207">
        <v>260.39999999999998</v>
      </c>
      <c r="E48" s="77">
        <v>221</v>
      </c>
      <c r="G48" s="239"/>
    </row>
    <row r="49" spans="1:7" ht="18.600000000000001" customHeight="1" x14ac:dyDescent="0.2">
      <c r="A49" s="27">
        <v>1990</v>
      </c>
      <c r="B49" s="219">
        <v>296.8</v>
      </c>
      <c r="C49" s="220">
        <v>307.2</v>
      </c>
      <c r="D49" s="220">
        <v>310.10000000000002</v>
      </c>
      <c r="E49" s="242">
        <v>265</v>
      </c>
      <c r="G49" s="239"/>
    </row>
    <row r="50" spans="1:7" ht="18.600000000000001" customHeight="1" x14ac:dyDescent="0.2">
      <c r="A50" s="32"/>
      <c r="B50" s="33"/>
      <c r="C50" s="33"/>
      <c r="D50" s="33"/>
      <c r="E50" s="33"/>
      <c r="G50" s="6"/>
    </row>
    <row r="51" spans="1:7" ht="18" customHeight="1" x14ac:dyDescent="0.2">
      <c r="A51" s="383" t="s">
        <v>135</v>
      </c>
    </row>
    <row r="52" spans="1:7" ht="18" customHeight="1" x14ac:dyDescent="0.2">
      <c r="A52" s="122" t="s">
        <v>136</v>
      </c>
      <c r="G52" s="6"/>
    </row>
  </sheetData>
  <phoneticPr fontId="17"/>
  <pageMargins left="0.74803149606299213" right="0.74803149606299213" top="0.98425196850393704" bottom="0.98425196850393704" header="0.51181102362204722" footer="0.51181102362204722"/>
  <pageSetup paperSize="9" scale="68" orientation="portrait" verticalDpi="2048" r:id="rId1"/>
  <headerFooter alignWithMargins="0">
    <oddFooter>&amp;L&amp;"Helvetica,Regular"&amp;12&amp;K000000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35"/>
  <sheetViews>
    <sheetView showGridLines="0" workbookViewId="0"/>
  </sheetViews>
  <sheetFormatPr defaultColWidth="6.59765625" defaultRowHeight="15" customHeight="1" x14ac:dyDescent="0.2"/>
  <cols>
    <col min="1" max="1" width="6.69921875" style="1" customWidth="1"/>
    <col min="2" max="5" width="11.8984375" style="1" customWidth="1"/>
    <col min="6" max="16384" width="6.59765625" style="1"/>
  </cols>
  <sheetData>
    <row r="1" spans="1:5" ht="18" customHeight="1" x14ac:dyDescent="0.2">
      <c r="A1" s="383" t="s">
        <v>184</v>
      </c>
      <c r="B1" s="3"/>
      <c r="C1" s="3"/>
      <c r="D1" s="3"/>
      <c r="E1" s="4"/>
    </row>
    <row r="2" spans="1:5" ht="18" customHeight="1" x14ac:dyDescent="0.2">
      <c r="E2" s="6"/>
    </row>
    <row r="3" spans="1:5" ht="18" customHeight="1" thickBot="1" x14ac:dyDescent="0.25">
      <c r="A3" s="47"/>
      <c r="E3" s="6"/>
    </row>
    <row r="4" spans="1:5" ht="18.600000000000001" customHeight="1" x14ac:dyDescent="0.2">
      <c r="A4" s="132"/>
      <c r="B4" s="52">
        <v>1</v>
      </c>
      <c r="C4" s="53">
        <v>2</v>
      </c>
      <c r="D4" s="53">
        <v>3</v>
      </c>
      <c r="E4" s="6"/>
    </row>
    <row r="5" spans="1:5" ht="18.600000000000001" customHeight="1" x14ac:dyDescent="0.2">
      <c r="A5" s="312"/>
      <c r="B5" s="194" t="s">
        <v>147</v>
      </c>
      <c r="C5" s="437" t="s">
        <v>117</v>
      </c>
      <c r="D5" s="437" t="s">
        <v>57</v>
      </c>
      <c r="E5" s="6"/>
    </row>
    <row r="6" spans="1:5" ht="36" customHeight="1" x14ac:dyDescent="0.2">
      <c r="A6" s="14">
        <v>1970</v>
      </c>
      <c r="B6" s="15">
        <v>68.599999999999994</v>
      </c>
      <c r="C6" s="16">
        <v>31.4</v>
      </c>
      <c r="D6" s="42">
        <v>0</v>
      </c>
      <c r="E6" s="6"/>
    </row>
    <row r="7" spans="1:5" ht="18" customHeight="1" x14ac:dyDescent="0.2">
      <c r="A7" s="21">
        <v>1975</v>
      </c>
      <c r="B7" s="22">
        <v>70.3</v>
      </c>
      <c r="C7" s="23">
        <v>29.7</v>
      </c>
      <c r="D7" s="45">
        <v>0</v>
      </c>
      <c r="E7" s="6"/>
    </row>
    <row r="8" spans="1:5" ht="18" customHeight="1" x14ac:dyDescent="0.2">
      <c r="A8" s="21">
        <v>1980</v>
      </c>
      <c r="B8" s="22">
        <v>71</v>
      </c>
      <c r="C8" s="23">
        <v>29</v>
      </c>
      <c r="D8" s="45">
        <v>0</v>
      </c>
      <c r="E8" s="6"/>
    </row>
    <row r="9" spans="1:5" ht="18" customHeight="1" x14ac:dyDescent="0.2">
      <c r="A9" s="21">
        <v>1985</v>
      </c>
      <c r="B9" s="22">
        <v>76.900000000000006</v>
      </c>
      <c r="C9" s="23">
        <v>23.1</v>
      </c>
      <c r="D9" s="45">
        <v>0</v>
      </c>
      <c r="E9" s="6"/>
    </row>
    <row r="10" spans="1:5" ht="18" customHeight="1" x14ac:dyDescent="0.2">
      <c r="A10" s="21">
        <v>1990</v>
      </c>
      <c r="B10" s="22">
        <v>73.7</v>
      </c>
      <c r="C10" s="23">
        <v>26.3</v>
      </c>
      <c r="D10" s="45" t="s">
        <v>20</v>
      </c>
      <c r="E10" s="6"/>
    </row>
    <row r="11" spans="1:5" ht="18" customHeight="1" x14ac:dyDescent="0.2">
      <c r="A11" s="21">
        <v>1991</v>
      </c>
      <c r="B11" s="22">
        <v>68.8</v>
      </c>
      <c r="C11" s="23">
        <v>31.2</v>
      </c>
      <c r="D11" s="45" t="s">
        <v>20</v>
      </c>
      <c r="E11" s="6"/>
    </row>
    <row r="12" spans="1:5" ht="18" customHeight="1" x14ac:dyDescent="0.2">
      <c r="A12" s="21">
        <v>1992</v>
      </c>
      <c r="B12" s="22">
        <v>67.099999999999994</v>
      </c>
      <c r="C12" s="23">
        <v>31.8</v>
      </c>
      <c r="D12" s="23">
        <v>1.1000000000000001</v>
      </c>
      <c r="E12" s="6"/>
    </row>
    <row r="13" spans="1:5" ht="18" customHeight="1" x14ac:dyDescent="0.2">
      <c r="A13" s="21">
        <v>1993</v>
      </c>
      <c r="B13" s="22">
        <v>57</v>
      </c>
      <c r="C13" s="23">
        <v>39.9</v>
      </c>
      <c r="D13" s="23">
        <v>3.1</v>
      </c>
      <c r="E13" s="6"/>
    </row>
    <row r="14" spans="1:5" ht="18" customHeight="1" x14ac:dyDescent="0.2">
      <c r="A14" s="21">
        <v>1994</v>
      </c>
      <c r="B14" s="22">
        <v>54.5</v>
      </c>
      <c r="C14" s="23">
        <v>43.8</v>
      </c>
      <c r="D14" s="23">
        <v>1.7</v>
      </c>
      <c r="E14" s="6"/>
    </row>
    <row r="15" spans="1:5" ht="18" customHeight="1" x14ac:dyDescent="0.2">
      <c r="A15" s="21">
        <v>1995</v>
      </c>
      <c r="B15" s="22">
        <v>50.2</v>
      </c>
      <c r="C15" s="23">
        <v>47.9</v>
      </c>
      <c r="D15" s="23">
        <v>1.9</v>
      </c>
      <c r="E15" s="6"/>
    </row>
    <row r="16" spans="1:5" ht="18" customHeight="1" x14ac:dyDescent="0.2">
      <c r="A16" s="21">
        <v>1996</v>
      </c>
      <c r="B16" s="22">
        <v>49</v>
      </c>
      <c r="C16" s="23">
        <v>49.1</v>
      </c>
      <c r="D16" s="23">
        <v>1.9</v>
      </c>
      <c r="E16" s="6"/>
    </row>
    <row r="17" spans="1:5" ht="18" customHeight="1" x14ac:dyDescent="0.2">
      <c r="A17" s="21">
        <v>1997</v>
      </c>
      <c r="B17" s="22">
        <v>46.5</v>
      </c>
      <c r="C17" s="23">
        <v>51.1</v>
      </c>
      <c r="D17" s="23">
        <v>2.4</v>
      </c>
      <c r="E17" s="6"/>
    </row>
    <row r="18" spans="1:5" ht="18" customHeight="1" x14ac:dyDescent="0.2">
      <c r="A18" s="21">
        <v>1998</v>
      </c>
      <c r="B18" s="22">
        <v>39.200000000000003</v>
      </c>
      <c r="C18" s="23">
        <v>58.6</v>
      </c>
      <c r="D18" s="23">
        <v>2.2000000000000002</v>
      </c>
      <c r="E18" s="6"/>
    </row>
    <row r="19" spans="1:5" ht="18" customHeight="1" x14ac:dyDescent="0.2">
      <c r="A19" s="21">
        <v>1999</v>
      </c>
      <c r="B19" s="22">
        <v>41.2</v>
      </c>
      <c r="C19" s="23">
        <v>56.3</v>
      </c>
      <c r="D19" s="23">
        <v>2.5</v>
      </c>
      <c r="E19" s="6"/>
    </row>
    <row r="20" spans="1:5" ht="18" customHeight="1" x14ac:dyDescent="0.2">
      <c r="A20" s="21">
        <v>2000</v>
      </c>
      <c r="B20" s="22">
        <v>45.2</v>
      </c>
      <c r="C20" s="23">
        <v>51.6</v>
      </c>
      <c r="D20" s="23">
        <v>3.2</v>
      </c>
      <c r="E20" s="6"/>
    </row>
    <row r="21" spans="1:5" ht="18" customHeight="1" x14ac:dyDescent="0.2">
      <c r="A21" s="21">
        <v>2001</v>
      </c>
      <c r="B21" s="22">
        <v>43.9</v>
      </c>
      <c r="C21" s="23">
        <v>52.4</v>
      </c>
      <c r="D21" s="23">
        <v>3.7</v>
      </c>
      <c r="E21" s="6"/>
    </row>
    <row r="22" spans="1:5" ht="18" customHeight="1" x14ac:dyDescent="0.2">
      <c r="A22" s="21">
        <v>2002</v>
      </c>
      <c r="B22" s="22">
        <v>39.799999999999997</v>
      </c>
      <c r="C22" s="23">
        <v>56.5</v>
      </c>
      <c r="D22" s="23">
        <v>3.7</v>
      </c>
      <c r="E22" s="6"/>
    </row>
    <row r="23" spans="1:5" ht="18" customHeight="1" x14ac:dyDescent="0.2">
      <c r="A23" s="21">
        <v>2003</v>
      </c>
      <c r="B23" s="22">
        <v>42.6</v>
      </c>
      <c r="C23" s="23">
        <v>52.5</v>
      </c>
      <c r="D23" s="23">
        <v>4.9000000000000004</v>
      </c>
      <c r="E23" s="6"/>
    </row>
    <row r="24" spans="1:5" ht="18" customHeight="1" x14ac:dyDescent="0.2">
      <c r="A24" s="21">
        <v>2004</v>
      </c>
      <c r="B24" s="22">
        <v>45.8</v>
      </c>
      <c r="C24" s="23">
        <v>47.9</v>
      </c>
      <c r="D24" s="23">
        <v>6.3</v>
      </c>
      <c r="E24" s="6"/>
    </row>
    <row r="25" spans="1:5" ht="18" customHeight="1" x14ac:dyDescent="0.2">
      <c r="A25" s="21">
        <v>2005</v>
      </c>
      <c r="B25" s="22">
        <v>44.6</v>
      </c>
      <c r="C25" s="23">
        <v>49.3</v>
      </c>
      <c r="D25" s="23">
        <v>6.1</v>
      </c>
      <c r="E25" s="6"/>
    </row>
    <row r="26" spans="1:5" ht="18" customHeight="1" x14ac:dyDescent="0.2">
      <c r="A26" s="21">
        <v>2006</v>
      </c>
      <c r="B26" s="22">
        <v>44.9</v>
      </c>
      <c r="C26" s="23">
        <v>48</v>
      </c>
      <c r="D26" s="23">
        <v>7.1</v>
      </c>
      <c r="E26" s="6"/>
    </row>
    <row r="27" spans="1:5" ht="18" customHeight="1" x14ac:dyDescent="0.2">
      <c r="A27" s="21">
        <v>2007</v>
      </c>
      <c r="B27" s="22">
        <v>47.6</v>
      </c>
      <c r="C27" s="23">
        <v>44.3</v>
      </c>
      <c r="D27" s="23">
        <v>8.1</v>
      </c>
      <c r="E27" s="6"/>
    </row>
    <row r="28" spans="1:5" ht="18" customHeight="1" x14ac:dyDescent="0.2">
      <c r="A28" s="21">
        <v>2008</v>
      </c>
      <c r="B28" s="22">
        <v>48.1</v>
      </c>
      <c r="C28" s="23">
        <v>43.4</v>
      </c>
      <c r="D28" s="23">
        <v>8.5</v>
      </c>
      <c r="E28" s="6"/>
    </row>
    <row r="29" spans="1:5" ht="18" customHeight="1" x14ac:dyDescent="0.2">
      <c r="A29" s="21">
        <v>2009</v>
      </c>
      <c r="B29" s="22">
        <v>45.4</v>
      </c>
      <c r="C29" s="23">
        <v>47.1</v>
      </c>
      <c r="D29" s="23">
        <v>7.5</v>
      </c>
      <c r="E29" s="6"/>
    </row>
    <row r="30" spans="1:5" ht="18" customHeight="1" thickBot="1" x14ac:dyDescent="0.25">
      <c r="A30" s="27">
        <v>2010</v>
      </c>
      <c r="B30" s="28">
        <v>44.5</v>
      </c>
      <c r="C30" s="29">
        <v>48.3</v>
      </c>
      <c r="D30" s="29">
        <v>7.2</v>
      </c>
      <c r="E30" s="6"/>
    </row>
    <row r="31" spans="1:5" ht="18.600000000000001" customHeight="1" x14ac:dyDescent="0.2">
      <c r="E31" s="6"/>
    </row>
    <row r="32" spans="1:5" ht="18.600000000000001" customHeight="1" x14ac:dyDescent="0.2">
      <c r="A32" s="383" t="s">
        <v>218</v>
      </c>
      <c r="B32" s="457"/>
      <c r="C32" s="457"/>
      <c r="D32" s="457"/>
      <c r="E32" s="6"/>
    </row>
    <row r="33" spans="1:5" ht="18" customHeight="1" x14ac:dyDescent="0.2">
      <c r="A33" s="122" t="s">
        <v>217</v>
      </c>
      <c r="E33" s="6"/>
    </row>
    <row r="34" spans="1:5" ht="18" customHeight="1" x14ac:dyDescent="0.2">
      <c r="A34" s="383" t="s">
        <v>216</v>
      </c>
      <c r="E34" s="6"/>
    </row>
    <row r="35" spans="1:5" ht="18" customHeight="1" x14ac:dyDescent="0.2">
      <c r="A35" s="409" t="s">
        <v>137</v>
      </c>
      <c r="B35" s="35"/>
      <c r="C35" s="35"/>
      <c r="D35" s="35"/>
      <c r="E35" s="36"/>
    </row>
  </sheetData>
  <phoneticPr fontId="17"/>
  <pageMargins left="0.74803149606299213" right="0.74803149606299213" top="0.98425196850393704" bottom="0.98425196850393704" header="0.51181102362204722" footer="0.51181102362204722"/>
  <pageSetup paperSize="9" scale="67" orientation="landscape" verticalDpi="2048" r:id="rId1"/>
  <headerFooter alignWithMargins="0">
    <oddFooter>&amp;L&amp;"Helvetica,Regular"&amp;12&amp;K000000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5"/>
  <sheetViews>
    <sheetView showGridLines="0" workbookViewId="0"/>
  </sheetViews>
  <sheetFormatPr defaultColWidth="6.59765625" defaultRowHeight="15" customHeight="1" x14ac:dyDescent="0.2"/>
  <cols>
    <col min="1" max="1" width="6.69921875" style="1" customWidth="1"/>
    <col min="2" max="7" width="11.8984375" style="1" customWidth="1"/>
    <col min="8" max="16384" width="6.59765625" style="1"/>
  </cols>
  <sheetData>
    <row r="1" spans="1:7" ht="18" customHeight="1" x14ac:dyDescent="0.2">
      <c r="A1" s="424" t="s">
        <v>225</v>
      </c>
      <c r="B1" s="3"/>
      <c r="C1" s="3"/>
      <c r="D1" s="3"/>
      <c r="E1" s="3"/>
      <c r="F1" s="3"/>
      <c r="G1" s="4"/>
    </row>
    <row r="2" spans="1:7" ht="18" customHeight="1" x14ac:dyDescent="0.2">
      <c r="A2" s="47"/>
      <c r="G2" s="6"/>
    </row>
    <row r="3" spans="1:7" ht="18.600000000000001" customHeight="1" x14ac:dyDescent="0.2">
      <c r="A3" s="7"/>
      <c r="B3" s="8"/>
      <c r="C3" s="8"/>
      <c r="D3" s="8"/>
      <c r="E3" s="94"/>
      <c r="F3" s="94"/>
      <c r="G3" s="347"/>
    </row>
    <row r="4" spans="1:7" ht="17.45" customHeight="1" x14ac:dyDescent="0.2">
      <c r="A4" s="132"/>
      <c r="B4" s="52">
        <v>1</v>
      </c>
      <c r="C4" s="53">
        <v>2</v>
      </c>
      <c r="D4" s="262">
        <v>3</v>
      </c>
      <c r="E4" s="263">
        <v>4</v>
      </c>
      <c r="F4" s="53">
        <v>5</v>
      </c>
      <c r="G4" s="107">
        <v>6</v>
      </c>
    </row>
    <row r="5" spans="1:7" ht="62.1" customHeight="1" x14ac:dyDescent="0.2">
      <c r="A5" s="312"/>
      <c r="B5" s="55" t="s">
        <v>115</v>
      </c>
      <c r="C5" s="111" t="s">
        <v>21</v>
      </c>
      <c r="D5" s="438" t="s">
        <v>232</v>
      </c>
      <c r="E5" s="58" t="s">
        <v>115</v>
      </c>
      <c r="F5" s="437" t="s">
        <v>118</v>
      </c>
      <c r="G5" s="438" t="s">
        <v>233</v>
      </c>
    </row>
    <row r="6" spans="1:7" ht="18" customHeight="1" x14ac:dyDescent="0.2">
      <c r="A6" s="14">
        <v>1970</v>
      </c>
      <c r="B6" s="96">
        <v>64006</v>
      </c>
      <c r="C6" s="97">
        <v>12237</v>
      </c>
      <c r="D6" s="165">
        <v>19.118520138736994</v>
      </c>
      <c r="E6" s="348">
        <v>64006</v>
      </c>
      <c r="F6" s="119"/>
      <c r="G6" s="120"/>
    </row>
    <row r="7" spans="1:7" ht="18" customHeight="1" x14ac:dyDescent="0.2">
      <c r="A7" s="21">
        <v>1975</v>
      </c>
      <c r="B7" s="83">
        <v>68847</v>
      </c>
      <c r="C7" s="84">
        <v>11218</v>
      </c>
      <c r="D7" s="182">
        <v>16.294101413278721</v>
      </c>
      <c r="E7" s="349"/>
      <c r="G7" s="6"/>
    </row>
    <row r="8" spans="1:7" ht="18" customHeight="1" x14ac:dyDescent="0.2">
      <c r="A8" s="21">
        <v>1980</v>
      </c>
      <c r="B8" s="83">
        <v>73275</v>
      </c>
      <c r="C8" s="84">
        <v>10719</v>
      </c>
      <c r="D8" s="182">
        <v>14.628454452405323</v>
      </c>
      <c r="E8" s="349">
        <v>73275</v>
      </c>
      <c r="G8" s="6"/>
    </row>
    <row r="9" spans="1:7" ht="18" customHeight="1" x14ac:dyDescent="0.2">
      <c r="A9" s="21">
        <v>1985</v>
      </c>
      <c r="B9" s="83">
        <v>74937</v>
      </c>
      <c r="C9" s="84">
        <v>10405</v>
      </c>
      <c r="D9" s="182">
        <v>13.884996730587027</v>
      </c>
      <c r="E9" s="349"/>
      <c r="G9" s="6"/>
    </row>
    <row r="10" spans="1:7" ht="18" customHeight="1" x14ac:dyDescent="0.2">
      <c r="A10" s="21">
        <v>1990</v>
      </c>
      <c r="B10" s="83">
        <v>75325</v>
      </c>
      <c r="C10" s="84">
        <v>9727</v>
      </c>
      <c r="D10" s="182">
        <v>12.91337537338201</v>
      </c>
      <c r="E10" s="349">
        <v>75325</v>
      </c>
      <c r="G10" s="6"/>
    </row>
    <row r="11" spans="1:7" ht="18" customHeight="1" x14ac:dyDescent="0.2">
      <c r="A11" s="21">
        <v>1991</v>
      </c>
      <c r="B11" s="83">
        <v>73848</v>
      </c>
      <c r="C11" s="84">
        <v>9736</v>
      </c>
      <c r="D11" s="182">
        <v>13.183837070739898</v>
      </c>
      <c r="E11" s="350"/>
      <c r="G11" s="6"/>
    </row>
    <row r="12" spans="1:7" ht="18" customHeight="1" x14ac:dyDescent="0.2">
      <c r="A12" s="21">
        <v>1992</v>
      </c>
      <c r="B12" s="83">
        <v>72071</v>
      </c>
      <c r="C12" s="84">
        <v>10101</v>
      </c>
      <c r="D12" s="182">
        <v>14.015345978271426</v>
      </c>
      <c r="E12" s="350"/>
      <c r="G12" s="6"/>
    </row>
    <row r="13" spans="1:7" ht="18" customHeight="1" x14ac:dyDescent="0.2">
      <c r="A13" s="21">
        <v>1993</v>
      </c>
      <c r="B13" s="83">
        <v>70852</v>
      </c>
      <c r="C13" s="84">
        <v>10103</v>
      </c>
      <c r="D13" s="182">
        <v>14.259301078304071</v>
      </c>
      <c r="E13" s="350"/>
      <c r="G13" s="6"/>
    </row>
    <row r="14" spans="1:7" ht="18" customHeight="1" x14ac:dyDescent="0.2">
      <c r="A14" s="21">
        <v>1994</v>
      </c>
      <c r="B14" s="83">
        <v>68484</v>
      </c>
      <c r="C14" s="84">
        <v>10278</v>
      </c>
      <c r="D14" s="182">
        <v>15.00788505344314</v>
      </c>
      <c r="E14" s="350"/>
      <c r="G14" s="6"/>
    </row>
    <row r="15" spans="1:7" ht="18" customHeight="1" x14ac:dyDescent="0.2">
      <c r="A15" s="21">
        <v>1995</v>
      </c>
      <c r="B15" s="83">
        <v>66409</v>
      </c>
      <c r="C15" s="84">
        <v>9744</v>
      </c>
      <c r="D15" s="182">
        <v>14.672710024243701</v>
      </c>
      <c r="E15" s="349">
        <v>66330</v>
      </c>
      <c r="G15" s="6"/>
    </row>
    <row r="16" spans="1:7" ht="18" customHeight="1" x14ac:dyDescent="0.2">
      <c r="A16" s="21">
        <v>1996</v>
      </c>
      <c r="B16" s="83">
        <v>65950</v>
      </c>
      <c r="C16" s="84">
        <v>9261</v>
      </c>
      <c r="D16" s="182">
        <v>14.042456406368462</v>
      </c>
      <c r="E16" s="349">
        <v>65700</v>
      </c>
      <c r="G16" s="6"/>
    </row>
    <row r="17" spans="1:7" ht="18" customHeight="1" x14ac:dyDescent="0.2">
      <c r="A17" s="21">
        <v>1997</v>
      </c>
      <c r="B17" s="83">
        <v>64693</v>
      </c>
      <c r="C17" s="84">
        <v>8592</v>
      </c>
      <c r="D17" s="182">
        <v>13.281189618660441</v>
      </c>
      <c r="E17" s="349">
        <v>64599.999999999993</v>
      </c>
      <c r="G17" s="6"/>
    </row>
    <row r="18" spans="1:7" ht="18" customHeight="1" x14ac:dyDescent="0.2">
      <c r="A18" s="21">
        <v>1998</v>
      </c>
      <c r="B18" s="83">
        <v>63812</v>
      </c>
      <c r="C18" s="84">
        <v>8724</v>
      </c>
      <c r="D18" s="182">
        <v>13.671409766188178</v>
      </c>
      <c r="E18" s="349">
        <v>63700</v>
      </c>
      <c r="G18" s="6"/>
    </row>
    <row r="19" spans="1:7" ht="18" customHeight="1" x14ac:dyDescent="0.2">
      <c r="A19" s="21">
        <v>1999</v>
      </c>
      <c r="B19" s="83">
        <v>63963</v>
      </c>
      <c r="C19" s="84">
        <v>8495</v>
      </c>
      <c r="D19" s="182">
        <v>13.281115644982256</v>
      </c>
      <c r="E19" s="349">
        <v>64099.999999999993</v>
      </c>
      <c r="G19" s="6"/>
    </row>
    <row r="20" spans="1:7" ht="17.100000000000001" customHeight="1" x14ac:dyDescent="0.2">
      <c r="A20" s="21">
        <v>2000</v>
      </c>
      <c r="B20" s="83">
        <v>64327</v>
      </c>
      <c r="C20" s="84">
        <v>8370</v>
      </c>
      <c r="D20" s="182">
        <v>13.011643633311051</v>
      </c>
      <c r="E20" s="349">
        <v>64517</v>
      </c>
      <c r="F20" s="317">
        <v>8996</v>
      </c>
      <c r="G20" s="239">
        <v>13.943611761241224</v>
      </c>
    </row>
    <row r="21" spans="1:7" ht="17.100000000000001" customHeight="1" x14ac:dyDescent="0.2">
      <c r="A21" s="21">
        <v>2001</v>
      </c>
      <c r="B21" s="83">
        <v>64710</v>
      </c>
      <c r="C21" s="84">
        <v>7936</v>
      </c>
      <c r="D21" s="182">
        <v>12.263946839746561</v>
      </c>
      <c r="E21" s="349">
        <v>64980</v>
      </c>
      <c r="F21" s="317">
        <v>8509</v>
      </c>
      <c r="G21" s="239">
        <v>13.094798399507541</v>
      </c>
    </row>
    <row r="22" spans="1:7" ht="17.100000000000001" customHeight="1" x14ac:dyDescent="0.2">
      <c r="A22" s="21">
        <v>2002</v>
      </c>
      <c r="B22" s="83">
        <v>65359</v>
      </c>
      <c r="C22" s="84">
        <v>7683</v>
      </c>
      <c r="D22" s="182">
        <v>11.755075812053429</v>
      </c>
      <c r="E22" s="349">
        <v>65574</v>
      </c>
      <c r="F22" s="317">
        <v>8229</v>
      </c>
      <c r="G22" s="239">
        <v>12.549181077866228</v>
      </c>
    </row>
    <row r="23" spans="1:7" ht="17.100000000000001" customHeight="1" x14ac:dyDescent="0.2">
      <c r="A23" s="21">
        <v>2003</v>
      </c>
      <c r="B23" s="83">
        <v>65666</v>
      </c>
      <c r="C23" s="84">
        <v>7208</v>
      </c>
      <c r="D23" s="182">
        <v>10.976761185392746</v>
      </c>
      <c r="E23" s="349">
        <v>65979</v>
      </c>
      <c r="F23" s="317">
        <v>7796</v>
      </c>
      <c r="G23" s="239">
        <v>11.815880810560936</v>
      </c>
    </row>
    <row r="24" spans="1:7" ht="17.100000000000001" customHeight="1" x14ac:dyDescent="0.2">
      <c r="A24" s="21">
        <v>2004</v>
      </c>
      <c r="B24" s="83">
        <v>66407</v>
      </c>
      <c r="C24" s="84">
        <v>6891</v>
      </c>
      <c r="D24" s="182">
        <v>10.4</v>
      </c>
      <c r="E24" s="349">
        <v>66407</v>
      </c>
      <c r="F24" s="317">
        <v>7430</v>
      </c>
      <c r="G24" s="239">
        <v>11.188579517219569</v>
      </c>
    </row>
    <row r="25" spans="1:7" ht="17.100000000000001" customHeight="1" x14ac:dyDescent="0.2">
      <c r="A25" s="21">
        <v>2005</v>
      </c>
      <c r="B25" s="83"/>
      <c r="C25" s="84"/>
      <c r="D25" s="182"/>
      <c r="E25" s="349">
        <v>66792</v>
      </c>
      <c r="F25" s="317">
        <v>7381</v>
      </c>
      <c r="G25" s="239">
        <v>11.05072463768116</v>
      </c>
    </row>
    <row r="26" spans="1:7" ht="17.100000000000001" customHeight="1" x14ac:dyDescent="0.2">
      <c r="A26" s="21">
        <v>2006</v>
      </c>
      <c r="B26" s="83"/>
      <c r="C26" s="84"/>
      <c r="D26" s="182"/>
      <c r="E26" s="349">
        <v>67174</v>
      </c>
      <c r="F26" s="317">
        <v>7141</v>
      </c>
      <c r="G26" s="239">
        <v>10.630601125435437</v>
      </c>
    </row>
    <row r="27" spans="1:7" ht="17.100000000000001" customHeight="1" x14ac:dyDescent="0.2">
      <c r="A27" s="21">
        <v>2007</v>
      </c>
      <c r="B27" s="83"/>
      <c r="C27" s="84"/>
      <c r="D27" s="182"/>
      <c r="E27" s="349">
        <v>68019</v>
      </c>
      <c r="F27" s="317">
        <v>6925</v>
      </c>
      <c r="G27" s="239">
        <v>10.180978844146489</v>
      </c>
    </row>
    <row r="28" spans="1:7" ht="17.100000000000001" customHeight="1" x14ac:dyDescent="0.2">
      <c r="A28" s="21">
        <v>2008</v>
      </c>
      <c r="B28" s="83"/>
      <c r="C28" s="84"/>
      <c r="D28" s="182"/>
      <c r="E28" s="349">
        <v>68474</v>
      </c>
      <c r="F28" s="317">
        <v>6675</v>
      </c>
      <c r="G28" s="239">
        <v>9.7482256038788453</v>
      </c>
    </row>
    <row r="29" spans="1:7" ht="17.100000000000001" customHeight="1" x14ac:dyDescent="0.2">
      <c r="A29" s="21">
        <v>2009</v>
      </c>
      <c r="B29" s="83"/>
      <c r="C29" s="84"/>
      <c r="D29" s="182"/>
      <c r="E29" s="349">
        <v>67463</v>
      </c>
      <c r="F29" s="317">
        <v>6733</v>
      </c>
      <c r="G29" s="239">
        <v>9.9802854898240518</v>
      </c>
    </row>
    <row r="30" spans="1:7" ht="17.45" customHeight="1" x14ac:dyDescent="0.2">
      <c r="A30" s="27">
        <v>2010</v>
      </c>
      <c r="B30" s="87"/>
      <c r="C30" s="88"/>
      <c r="D30" s="185"/>
      <c r="E30" s="351">
        <v>67577</v>
      </c>
      <c r="F30" s="352">
        <v>6656</v>
      </c>
      <c r="G30" s="353">
        <v>9.8495050091007297</v>
      </c>
    </row>
    <row r="31" spans="1:7" ht="18.600000000000001" customHeight="1" x14ac:dyDescent="0.2">
      <c r="A31" s="32"/>
      <c r="B31" s="33"/>
      <c r="C31" s="33"/>
      <c r="D31" s="33"/>
      <c r="E31" s="33"/>
      <c r="F31" s="33"/>
      <c r="G31" s="34"/>
    </row>
    <row r="32" spans="1:7" ht="18.600000000000001" customHeight="1" x14ac:dyDescent="0.2">
      <c r="A32" s="383" t="s">
        <v>219</v>
      </c>
      <c r="B32" s="457"/>
      <c r="C32" s="457"/>
      <c r="D32" s="457"/>
      <c r="E32" s="457"/>
      <c r="F32" s="457"/>
      <c r="G32" s="6"/>
    </row>
    <row r="33" spans="1:7" ht="18" customHeight="1" x14ac:dyDescent="0.2">
      <c r="A33" s="122" t="s">
        <v>220</v>
      </c>
      <c r="G33" s="6"/>
    </row>
    <row r="34" spans="1:7" ht="18" customHeight="1" x14ac:dyDescent="0.2">
      <c r="A34" s="383" t="s">
        <v>221</v>
      </c>
      <c r="G34" s="6"/>
    </row>
    <row r="35" spans="1:7" ht="18" customHeight="1" x14ac:dyDescent="0.2">
      <c r="A35" s="409" t="s">
        <v>138</v>
      </c>
      <c r="B35" s="35"/>
      <c r="C35" s="35"/>
      <c r="D35" s="35"/>
      <c r="E35" s="35"/>
      <c r="F35" s="35"/>
      <c r="G35" s="36"/>
    </row>
  </sheetData>
  <phoneticPr fontId="17"/>
  <pageMargins left="0.74803149606299213" right="0.74803149606299213" top="0.98425196850393704" bottom="0.98425196850393704" header="0.51181102362204722" footer="0.51181102362204722"/>
  <pageSetup paperSize="9" scale="68" orientation="landscape" verticalDpi="2048" r:id="rId1"/>
  <headerFooter alignWithMargins="0">
    <oddFooter>&amp;L&amp;"Helvetica,Regular"&amp;12&amp;K000000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4"/>
  <sheetViews>
    <sheetView showGridLines="0" workbookViewId="0"/>
  </sheetViews>
  <sheetFormatPr defaultColWidth="6.59765625" defaultRowHeight="15" customHeight="1" x14ac:dyDescent="0.2"/>
  <cols>
    <col min="1" max="1" width="6.69921875" style="1" customWidth="1"/>
    <col min="2" max="7" width="11.8984375" style="1" customWidth="1"/>
    <col min="8" max="16384" width="6.59765625" style="1"/>
  </cols>
  <sheetData>
    <row r="1" spans="1:7" ht="18" customHeight="1" x14ac:dyDescent="0.2">
      <c r="A1" s="424" t="s">
        <v>226</v>
      </c>
      <c r="B1" s="3"/>
      <c r="C1" s="3"/>
      <c r="D1" s="3"/>
      <c r="E1" s="3"/>
      <c r="F1" s="3"/>
      <c r="G1" s="4"/>
    </row>
    <row r="2" spans="1:7" ht="18" customHeight="1" x14ac:dyDescent="0.2">
      <c r="A2" s="47"/>
      <c r="G2" s="6"/>
    </row>
    <row r="3" spans="1:7" ht="18.600000000000001" customHeight="1" x14ac:dyDescent="0.2">
      <c r="A3" s="7"/>
      <c r="B3" s="8"/>
      <c r="C3" s="8"/>
      <c r="D3" s="8"/>
      <c r="E3" s="94"/>
      <c r="F3" s="94"/>
      <c r="G3" s="347"/>
    </row>
    <row r="4" spans="1:7" ht="17.45" customHeight="1" x14ac:dyDescent="0.2">
      <c r="A4" s="132"/>
      <c r="B4" s="52">
        <v>1</v>
      </c>
      <c r="C4" s="53">
        <v>2</v>
      </c>
      <c r="D4" s="262">
        <v>3</v>
      </c>
      <c r="E4" s="263">
        <v>4</v>
      </c>
      <c r="F4" s="53">
        <v>5</v>
      </c>
      <c r="G4" s="107">
        <v>6</v>
      </c>
    </row>
    <row r="5" spans="1:7" ht="62.1" customHeight="1" x14ac:dyDescent="0.2">
      <c r="A5" s="312"/>
      <c r="B5" s="439" t="s">
        <v>119</v>
      </c>
      <c r="C5" s="440" t="s">
        <v>120</v>
      </c>
      <c r="D5" s="441" t="s">
        <v>123</v>
      </c>
      <c r="E5" s="442" t="s">
        <v>121</v>
      </c>
      <c r="F5" s="440" t="s">
        <v>122</v>
      </c>
      <c r="G5" s="441" t="s">
        <v>124</v>
      </c>
    </row>
    <row r="6" spans="1:7" ht="18" customHeight="1" x14ac:dyDescent="0.2">
      <c r="A6" s="14">
        <v>1970</v>
      </c>
      <c r="B6" s="354">
        <v>0.121</v>
      </c>
      <c r="C6" s="355">
        <v>0.09</v>
      </c>
      <c r="D6" s="356">
        <v>74.380165289256198</v>
      </c>
      <c r="E6" s="357"/>
      <c r="F6" s="119"/>
      <c r="G6" s="120"/>
    </row>
    <row r="7" spans="1:7" ht="18" customHeight="1" x14ac:dyDescent="0.2">
      <c r="A7" s="21">
        <v>1975</v>
      </c>
      <c r="B7" s="358">
        <v>0.14899999999999999</v>
      </c>
      <c r="C7" s="359">
        <v>0.13500000000000001</v>
      </c>
      <c r="D7" s="360">
        <v>90.604026845637591</v>
      </c>
      <c r="E7" s="350"/>
      <c r="G7" s="6"/>
    </row>
    <row r="8" spans="1:7" ht="18" customHeight="1" x14ac:dyDescent="0.2">
      <c r="A8" s="21">
        <v>1980</v>
      </c>
      <c r="B8" s="358">
        <v>0.17399999999999999</v>
      </c>
      <c r="C8" s="359">
        <v>0.14199999999999999</v>
      </c>
      <c r="D8" s="360">
        <v>81.609195402298852</v>
      </c>
      <c r="E8" s="350"/>
      <c r="G8" s="6"/>
    </row>
    <row r="9" spans="1:7" ht="18" customHeight="1" x14ac:dyDescent="0.2">
      <c r="A9" s="21">
        <v>1985</v>
      </c>
      <c r="B9" s="358">
        <v>0.19900000000000001</v>
      </c>
      <c r="C9" s="359">
        <v>0.184</v>
      </c>
      <c r="D9" s="360">
        <v>92.462311557788937</v>
      </c>
      <c r="E9" s="350"/>
      <c r="G9" s="6"/>
    </row>
    <row r="10" spans="1:7" ht="18" customHeight="1" x14ac:dyDescent="0.2">
      <c r="A10" s="21">
        <v>1990</v>
      </c>
      <c r="B10" s="358">
        <v>0.30299999999999999</v>
      </c>
      <c r="C10" s="359">
        <v>0.28899999999999998</v>
      </c>
      <c r="D10" s="360">
        <v>95.379537953795378</v>
      </c>
      <c r="E10" s="361">
        <v>0.30299999999999999</v>
      </c>
      <c r="G10" s="6"/>
    </row>
    <row r="11" spans="1:7" ht="18" customHeight="1" x14ac:dyDescent="0.2">
      <c r="A11" s="21">
        <v>1991</v>
      </c>
      <c r="B11" s="358">
        <v>0.54800000000000004</v>
      </c>
      <c r="C11" s="359">
        <v>0.45900000000000002</v>
      </c>
      <c r="D11" s="360">
        <v>83.759124087591246</v>
      </c>
      <c r="E11" s="361">
        <v>0.54800000000000004</v>
      </c>
      <c r="G11" s="6"/>
    </row>
    <row r="12" spans="1:7" ht="18" customHeight="1" x14ac:dyDescent="0.2">
      <c r="A12" s="21">
        <v>1992</v>
      </c>
      <c r="B12" s="362">
        <v>6</v>
      </c>
      <c r="C12" s="363">
        <v>4</v>
      </c>
      <c r="D12" s="360">
        <v>66.666666666666657</v>
      </c>
      <c r="E12" s="364">
        <v>6</v>
      </c>
      <c r="G12" s="6"/>
    </row>
    <row r="13" spans="1:7" ht="18" customHeight="1" x14ac:dyDescent="0.2">
      <c r="A13" s="21">
        <v>1993</v>
      </c>
      <c r="B13" s="362">
        <v>58.7</v>
      </c>
      <c r="C13" s="363">
        <v>36</v>
      </c>
      <c r="D13" s="360">
        <v>61.328790459965923</v>
      </c>
      <c r="E13" s="361">
        <v>58.7</v>
      </c>
      <c r="G13" s="6"/>
    </row>
    <row r="14" spans="1:7" ht="18" customHeight="1" x14ac:dyDescent="0.2">
      <c r="A14" s="21">
        <v>1994</v>
      </c>
      <c r="B14" s="362">
        <v>220.4</v>
      </c>
      <c r="C14" s="363">
        <v>111.3</v>
      </c>
      <c r="D14" s="360">
        <v>50.499092558983662</v>
      </c>
      <c r="E14" s="361">
        <v>220.4</v>
      </c>
      <c r="G14" s="6"/>
    </row>
    <row r="15" spans="1:7" ht="17.100000000000001" customHeight="1" x14ac:dyDescent="0.2">
      <c r="A15" s="21">
        <v>1995</v>
      </c>
      <c r="B15" s="362">
        <v>472.4</v>
      </c>
      <c r="C15" s="363">
        <v>236.7</v>
      </c>
      <c r="D15" s="360">
        <v>50.105842506350548</v>
      </c>
      <c r="E15" s="361">
        <v>472.4</v>
      </c>
      <c r="F15" s="122">
        <v>258.5</v>
      </c>
      <c r="G15" s="239">
        <v>54.720575783234551</v>
      </c>
    </row>
    <row r="16" spans="1:7" ht="18" customHeight="1" x14ac:dyDescent="0.2">
      <c r="A16" s="21">
        <v>1996</v>
      </c>
      <c r="B16" s="362">
        <v>790.2</v>
      </c>
      <c r="C16" s="363">
        <v>382</v>
      </c>
      <c r="D16" s="360">
        <v>48.342191850164511</v>
      </c>
      <c r="E16" s="361">
        <v>790.2</v>
      </c>
      <c r="G16" s="239"/>
    </row>
    <row r="17" spans="1:7" ht="18" customHeight="1" x14ac:dyDescent="0.2">
      <c r="A17" s="21">
        <v>1997</v>
      </c>
      <c r="B17" s="362">
        <v>950.2</v>
      </c>
      <c r="C17" s="363">
        <v>439.1</v>
      </c>
      <c r="D17" s="360">
        <v>46.211323931803832</v>
      </c>
      <c r="E17" s="361">
        <v>950.2</v>
      </c>
      <c r="G17" s="239"/>
    </row>
    <row r="18" spans="1:7" ht="17.100000000000001" customHeight="1" x14ac:dyDescent="0.2">
      <c r="A18" s="21">
        <v>1998</v>
      </c>
      <c r="B18" s="362">
        <v>1051.5</v>
      </c>
      <c r="C18" s="363">
        <v>467.6</v>
      </c>
      <c r="D18" s="360">
        <v>44.46980504041845</v>
      </c>
      <c r="E18" s="365">
        <v>1051.5</v>
      </c>
      <c r="F18" s="366"/>
      <c r="G18" s="239"/>
    </row>
    <row r="19" spans="1:7" ht="17.100000000000001" customHeight="1" x14ac:dyDescent="0.2">
      <c r="A19" s="21">
        <v>1999</v>
      </c>
      <c r="B19" s="362">
        <v>1522.6</v>
      </c>
      <c r="C19" s="363">
        <v>629.1</v>
      </c>
      <c r="D19" s="360">
        <v>41.317483252331542</v>
      </c>
      <c r="E19" s="365">
        <v>1522.6</v>
      </c>
      <c r="F19" s="366"/>
      <c r="G19" s="239"/>
    </row>
    <row r="20" spans="1:7" ht="17.100000000000001" customHeight="1" x14ac:dyDescent="0.2">
      <c r="A20" s="21">
        <v>2000</v>
      </c>
      <c r="B20" s="362">
        <v>2223.4</v>
      </c>
      <c r="C20" s="363">
        <v>891</v>
      </c>
      <c r="D20" s="360">
        <v>40.073760906719436</v>
      </c>
      <c r="E20" s="365">
        <v>2223.4</v>
      </c>
      <c r="F20" s="366">
        <v>985.1</v>
      </c>
      <c r="G20" s="239">
        <v>44.306017810560398</v>
      </c>
    </row>
    <row r="21" spans="1:7" ht="17.100000000000001" customHeight="1" x14ac:dyDescent="0.2">
      <c r="A21" s="21">
        <v>2001</v>
      </c>
      <c r="B21" s="362">
        <v>3240.4</v>
      </c>
      <c r="C21" s="363">
        <v>1306.4000000000001</v>
      </c>
      <c r="D21" s="360">
        <v>40.316010369090236</v>
      </c>
      <c r="E21" s="365">
        <v>3240.4</v>
      </c>
      <c r="F21" s="366">
        <v>1434.6</v>
      </c>
      <c r="G21" s="239">
        <v>44.272312060239472</v>
      </c>
    </row>
    <row r="22" spans="1:7" ht="17.100000000000001" customHeight="1" x14ac:dyDescent="0.2">
      <c r="A22" s="21">
        <v>2002</v>
      </c>
      <c r="B22" s="362">
        <v>4360.3</v>
      </c>
      <c r="C22" s="363">
        <v>1752.1</v>
      </c>
      <c r="D22" s="360">
        <v>40.183014930165349</v>
      </c>
      <c r="E22" s="365">
        <v>4360.3</v>
      </c>
      <c r="F22" s="366">
        <v>1876.4</v>
      </c>
      <c r="G22" s="239">
        <v>43.033736210811185</v>
      </c>
    </row>
    <row r="23" spans="1:7" ht="17.100000000000001" customHeight="1" x14ac:dyDescent="0.2">
      <c r="A23" s="21">
        <v>2003</v>
      </c>
      <c r="B23" s="362">
        <v>5498.5</v>
      </c>
      <c r="C23" s="363">
        <v>2163.8000000000002</v>
      </c>
      <c r="D23" s="360">
        <v>39.352550695644268</v>
      </c>
      <c r="E23" s="365">
        <v>5498.5</v>
      </c>
      <c r="F23" s="366">
        <v>2339.8000000000002</v>
      </c>
      <c r="G23" s="239">
        <v>42.553423660998455</v>
      </c>
    </row>
    <row r="24" spans="1:7" ht="17.100000000000001" customHeight="1" x14ac:dyDescent="0.2">
      <c r="A24" s="21">
        <v>2004</v>
      </c>
      <c r="B24" s="362">
        <v>6739.5</v>
      </c>
      <c r="C24" s="363">
        <v>2791.8</v>
      </c>
      <c r="D24" s="360">
        <v>41.4</v>
      </c>
      <c r="E24" s="365">
        <v>6739.5</v>
      </c>
      <c r="F24" s="366">
        <v>3015.4</v>
      </c>
      <c r="G24" s="239">
        <v>44.742191557237184</v>
      </c>
    </row>
    <row r="25" spans="1:7" ht="17.100000000000001" customHeight="1" x14ac:dyDescent="0.2">
      <c r="A25" s="21">
        <v>2005</v>
      </c>
      <c r="B25" s="362"/>
      <c r="C25" s="363"/>
      <c r="D25" s="360"/>
      <c r="E25" s="365">
        <v>8554.9</v>
      </c>
      <c r="F25" s="366">
        <v>3646.2</v>
      </c>
      <c r="G25" s="239">
        <v>42.6211878572514</v>
      </c>
    </row>
    <row r="26" spans="1:7" ht="17.100000000000001" customHeight="1" x14ac:dyDescent="0.2">
      <c r="A26" s="21">
        <v>2006</v>
      </c>
      <c r="B26" s="362"/>
      <c r="C26" s="363"/>
      <c r="D26" s="360"/>
      <c r="E26" s="365">
        <v>10633.9</v>
      </c>
      <c r="F26" s="366">
        <v>4568.7</v>
      </c>
      <c r="G26" s="239">
        <v>42.963541127902275</v>
      </c>
    </row>
    <row r="27" spans="1:7" ht="17.100000000000001" customHeight="1" x14ac:dyDescent="0.2">
      <c r="A27" s="21">
        <v>2007</v>
      </c>
      <c r="B27" s="362"/>
      <c r="C27" s="363"/>
      <c r="D27" s="360"/>
      <c r="E27" s="365">
        <v>13593.4</v>
      </c>
      <c r="F27" s="366">
        <v>6143.8</v>
      </c>
      <c r="G27" s="239">
        <v>45.196933806111794</v>
      </c>
    </row>
    <row r="28" spans="1:7" ht="17.100000000000001" customHeight="1" x14ac:dyDescent="0.2">
      <c r="A28" s="21">
        <v>2008</v>
      </c>
      <c r="B28" s="362"/>
      <c r="C28" s="363"/>
      <c r="D28" s="360"/>
      <c r="E28" s="365">
        <v>17290.099999999999</v>
      </c>
      <c r="F28" s="366">
        <v>8474.7999999999993</v>
      </c>
      <c r="G28" s="239">
        <v>49.015332473496393</v>
      </c>
    </row>
    <row r="29" spans="1:7" ht="17.100000000000001" customHeight="1" x14ac:dyDescent="0.2">
      <c r="A29" s="21">
        <v>2009</v>
      </c>
      <c r="B29" s="362"/>
      <c r="C29" s="363"/>
      <c r="D29" s="360"/>
      <c r="E29" s="365">
        <v>18637.5</v>
      </c>
      <c r="F29" s="366">
        <v>9619.2000000000007</v>
      </c>
      <c r="G29" s="239">
        <v>51.612072434607647</v>
      </c>
    </row>
    <row r="30" spans="1:7" ht="17.45" customHeight="1" x14ac:dyDescent="0.2">
      <c r="A30" s="27">
        <v>2010</v>
      </c>
      <c r="B30" s="367"/>
      <c r="C30" s="368"/>
      <c r="D30" s="369"/>
      <c r="E30" s="370">
        <v>20952.2</v>
      </c>
      <c r="F30" s="371">
        <v>10668.1</v>
      </c>
      <c r="G30" s="353">
        <v>50.916371550481578</v>
      </c>
    </row>
    <row r="31" spans="1:7" ht="18.600000000000001" customHeight="1" x14ac:dyDescent="0.2">
      <c r="A31" s="32"/>
      <c r="B31" s="33"/>
      <c r="C31" s="33"/>
      <c r="D31" s="33"/>
      <c r="E31" s="33"/>
      <c r="F31" s="33"/>
      <c r="G31" s="34"/>
    </row>
    <row r="32" spans="1:7" ht="18" customHeight="1" x14ac:dyDescent="0.2">
      <c r="A32" s="383" t="s">
        <v>222</v>
      </c>
      <c r="G32" s="465"/>
    </row>
    <row r="33" spans="1:7" ht="18" customHeight="1" x14ac:dyDescent="0.2">
      <c r="A33" s="122" t="s">
        <v>223</v>
      </c>
      <c r="G33" s="6"/>
    </row>
    <row r="34" spans="1:7" ht="15" customHeight="1" x14ac:dyDescent="0.2">
      <c r="A34" s="409" t="s">
        <v>139</v>
      </c>
      <c r="B34" s="35"/>
      <c r="C34" s="35"/>
      <c r="D34" s="35"/>
      <c r="E34" s="35"/>
      <c r="F34" s="35"/>
      <c r="G34" s="36"/>
    </row>
  </sheetData>
  <phoneticPr fontId="17"/>
  <pageMargins left="0.74803149606299213" right="0.74803149606299213" top="0.98425196850393704" bottom="0.98425196850393704" header="0.51181102362204722" footer="0.51181102362204722"/>
  <pageSetup paperSize="9" scale="70" orientation="landscape" verticalDpi="2048" r:id="rId1"/>
  <headerFooter alignWithMargins="0">
    <oddFooter>&amp;L&amp;"Helvetica,Regular"&amp;12&amp;K000000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2"/>
  <sheetViews>
    <sheetView showGridLines="0" workbookViewId="0"/>
  </sheetViews>
  <sheetFormatPr defaultColWidth="6.59765625" defaultRowHeight="15" customHeight="1" x14ac:dyDescent="0.2"/>
  <cols>
    <col min="1" max="1" width="6.69921875" style="1" customWidth="1"/>
    <col min="2" max="7" width="8.69921875" style="1" customWidth="1"/>
    <col min="8" max="19" width="6.69921875" style="1" customWidth="1"/>
    <col min="20" max="16384" width="6.59765625" style="1"/>
  </cols>
  <sheetData>
    <row r="1" spans="1:19" ht="18" customHeight="1" x14ac:dyDescent="0.2">
      <c r="A1" s="2" t="s">
        <v>176</v>
      </c>
      <c r="B1" s="3"/>
      <c r="C1" s="3"/>
      <c r="D1" s="3"/>
      <c r="E1" s="3"/>
      <c r="F1" s="3"/>
      <c r="G1" s="3"/>
      <c r="H1" s="3"/>
      <c r="I1" s="3"/>
      <c r="J1" s="3"/>
      <c r="K1" s="3"/>
      <c r="L1" s="3"/>
      <c r="M1" s="3"/>
      <c r="N1" s="3"/>
      <c r="O1" s="3"/>
      <c r="P1" s="3"/>
      <c r="Q1" s="3"/>
      <c r="R1" s="3"/>
      <c r="S1" s="4"/>
    </row>
    <row r="2" spans="1:19" ht="18" customHeight="1" x14ac:dyDescent="0.2">
      <c r="A2" s="105"/>
      <c r="B2" s="12"/>
      <c r="C2" s="12"/>
      <c r="D2" s="12"/>
      <c r="E2" s="12"/>
      <c r="F2" s="12"/>
      <c r="G2" s="12"/>
      <c r="S2" s="6"/>
    </row>
    <row r="3" spans="1:19" ht="18" customHeight="1" x14ac:dyDescent="0.2">
      <c r="A3" s="49" t="s">
        <v>58</v>
      </c>
      <c r="S3" s="6"/>
    </row>
    <row r="4" spans="1:19" ht="18" customHeight="1" x14ac:dyDescent="0.2">
      <c r="A4" s="49"/>
      <c r="S4" s="6"/>
    </row>
    <row r="5" spans="1:19" ht="18.600000000000001" customHeight="1" x14ac:dyDescent="0.2">
      <c r="A5" s="5"/>
      <c r="B5" s="8"/>
      <c r="C5" s="8"/>
      <c r="D5" s="8"/>
      <c r="E5" s="8"/>
      <c r="F5" s="8"/>
      <c r="G5" s="8"/>
      <c r="H5" s="8"/>
      <c r="I5" s="8"/>
      <c r="J5" s="8"/>
      <c r="K5" s="8"/>
      <c r="L5" s="8"/>
      <c r="M5" s="8"/>
      <c r="N5" s="8"/>
      <c r="O5" s="8"/>
      <c r="P5" s="8"/>
      <c r="Q5" s="8"/>
      <c r="R5" s="8"/>
      <c r="S5" s="9"/>
    </row>
    <row r="6" spans="1:19" ht="18.600000000000001" customHeight="1" x14ac:dyDescent="0.2">
      <c r="A6" s="106"/>
      <c r="B6" s="52">
        <v>1</v>
      </c>
      <c r="C6" s="53">
        <v>2</v>
      </c>
      <c r="D6" s="53">
        <v>3</v>
      </c>
      <c r="E6" s="53">
        <v>4</v>
      </c>
      <c r="F6" s="53">
        <v>5</v>
      </c>
      <c r="G6" s="53">
        <v>6</v>
      </c>
      <c r="H6" s="53">
        <v>7</v>
      </c>
      <c r="I6" s="53">
        <v>8</v>
      </c>
      <c r="J6" s="53">
        <v>9</v>
      </c>
      <c r="K6" s="53">
        <v>10</v>
      </c>
      <c r="L6" s="53">
        <v>11</v>
      </c>
      <c r="M6" s="53">
        <v>12</v>
      </c>
      <c r="N6" s="53">
        <v>13</v>
      </c>
      <c r="O6" s="53">
        <v>14</v>
      </c>
      <c r="P6" s="53">
        <v>15</v>
      </c>
      <c r="Q6" s="53">
        <v>16</v>
      </c>
      <c r="R6" s="53">
        <v>17</v>
      </c>
      <c r="S6" s="107">
        <v>18</v>
      </c>
    </row>
    <row r="7" spans="1:19" ht="18" customHeight="1" x14ac:dyDescent="0.2">
      <c r="A7" s="106"/>
      <c r="B7" s="55"/>
      <c r="C7" s="56" t="s">
        <v>80</v>
      </c>
      <c r="D7" s="57"/>
      <c r="E7" s="58"/>
      <c r="F7" s="56" t="s">
        <v>71</v>
      </c>
      <c r="G7" s="57"/>
      <c r="H7" s="386"/>
      <c r="I7" s="386"/>
      <c r="J7" s="386"/>
      <c r="K7" s="386"/>
      <c r="L7" s="387"/>
      <c r="M7" s="386"/>
      <c r="N7" s="386"/>
      <c r="O7" s="386"/>
      <c r="P7" s="386"/>
      <c r="Q7" s="386"/>
      <c r="R7" s="386"/>
      <c r="S7" s="114" t="s">
        <v>68</v>
      </c>
    </row>
    <row r="8" spans="1:19" ht="18" customHeight="1" x14ac:dyDescent="0.2">
      <c r="A8" s="106"/>
      <c r="B8" s="109" t="s">
        <v>4</v>
      </c>
      <c r="C8" s="115" t="s">
        <v>5</v>
      </c>
      <c r="D8" s="116" t="s">
        <v>76</v>
      </c>
      <c r="E8" s="110" t="s">
        <v>6</v>
      </c>
      <c r="F8" s="115" t="s">
        <v>7</v>
      </c>
      <c r="G8" s="116" t="s">
        <v>75</v>
      </c>
      <c r="H8" s="117" t="s">
        <v>8</v>
      </c>
      <c r="I8" s="117" t="s">
        <v>9</v>
      </c>
      <c r="J8" s="117" t="s">
        <v>10</v>
      </c>
      <c r="K8" s="117" t="s">
        <v>1</v>
      </c>
      <c r="L8" s="117" t="s">
        <v>77</v>
      </c>
      <c r="M8" s="117" t="s">
        <v>67</v>
      </c>
      <c r="N8" s="117" t="s">
        <v>11</v>
      </c>
      <c r="O8" s="117" t="s">
        <v>66</v>
      </c>
      <c r="P8" s="117" t="s">
        <v>78</v>
      </c>
      <c r="Q8" s="117" t="s">
        <v>64</v>
      </c>
      <c r="R8" s="117" t="s">
        <v>12</v>
      </c>
      <c r="S8" s="388" t="s">
        <v>15</v>
      </c>
    </row>
    <row r="9" spans="1:19" ht="18" customHeight="1" x14ac:dyDescent="0.2">
      <c r="A9" s="100">
        <v>1872</v>
      </c>
      <c r="B9" s="118"/>
      <c r="C9" s="119"/>
      <c r="D9" s="389">
        <v>11.6</v>
      </c>
      <c r="E9" s="119"/>
      <c r="F9" s="119"/>
      <c r="G9" s="389">
        <v>26.9</v>
      </c>
      <c r="H9" s="393">
        <v>13.3</v>
      </c>
      <c r="I9" s="393">
        <v>6.3</v>
      </c>
      <c r="J9" s="398"/>
      <c r="K9" s="398"/>
      <c r="L9" s="398"/>
      <c r="M9" s="398"/>
      <c r="N9" s="398"/>
      <c r="O9" s="398"/>
      <c r="P9" s="398"/>
      <c r="Q9" s="398"/>
      <c r="R9" s="393">
        <v>1.2</v>
      </c>
      <c r="S9" s="120"/>
    </row>
    <row r="10" spans="1:19" ht="18" customHeight="1" x14ac:dyDescent="0.2">
      <c r="A10" s="100">
        <v>1881</v>
      </c>
      <c r="B10" s="121"/>
      <c r="D10" s="390">
        <v>11.7</v>
      </c>
      <c r="G10" s="390">
        <v>26.1</v>
      </c>
      <c r="H10" s="394">
        <v>14.1</v>
      </c>
      <c r="I10" s="397">
        <v>5</v>
      </c>
      <c r="J10" s="399"/>
      <c r="K10" s="399"/>
      <c r="L10" s="399"/>
      <c r="M10" s="399"/>
      <c r="N10" s="399"/>
      <c r="O10" s="399"/>
      <c r="P10" s="399"/>
      <c r="Q10" s="399"/>
      <c r="R10" s="394">
        <v>1.5</v>
      </c>
      <c r="S10" s="6"/>
    </row>
    <row r="11" spans="1:19" ht="18" customHeight="1" x14ac:dyDescent="0.2">
      <c r="A11" s="100">
        <v>1892</v>
      </c>
      <c r="B11" s="121"/>
      <c r="D11" s="390">
        <v>13.2</v>
      </c>
      <c r="G11" s="390">
        <v>27.4</v>
      </c>
      <c r="H11" s="394">
        <v>13.8</v>
      </c>
      <c r="I11" s="394">
        <v>6.3</v>
      </c>
      <c r="J11" s="399"/>
      <c r="K11" s="399"/>
      <c r="L11" s="394">
        <v>0.9</v>
      </c>
      <c r="M11" s="399"/>
      <c r="N11" s="399"/>
      <c r="O11" s="399"/>
      <c r="P11" s="399"/>
      <c r="Q11" s="399"/>
      <c r="R11" s="394">
        <v>2.2000000000000002</v>
      </c>
      <c r="S11" s="6"/>
    </row>
    <row r="12" spans="1:19" ht="17.100000000000001" customHeight="1" x14ac:dyDescent="0.2">
      <c r="A12" s="100">
        <v>1893</v>
      </c>
      <c r="B12" s="123">
        <v>2.5425800400000003</v>
      </c>
      <c r="C12" s="124">
        <v>10.576638072000002</v>
      </c>
      <c r="D12" s="391">
        <v>13.119218112000002</v>
      </c>
      <c r="E12" s="124">
        <v>24.685011624000001</v>
      </c>
      <c r="F12" s="124">
        <v>0.37792372800000001</v>
      </c>
      <c r="G12" s="391">
        <v>25.062935352000004</v>
      </c>
      <c r="H12" s="395">
        <v>13.403963664000003</v>
      </c>
      <c r="I12" s="395">
        <v>6.434875356</v>
      </c>
      <c r="J12" s="395">
        <v>0.43591111199999999</v>
      </c>
      <c r="K12" s="395">
        <v>2.5619816040000005</v>
      </c>
      <c r="L12" s="395">
        <v>0.91356174000000012</v>
      </c>
      <c r="M12" s="395">
        <v>0.88181402399999997</v>
      </c>
      <c r="N12" s="395">
        <v>2.9933598240000001</v>
      </c>
      <c r="O12" s="395"/>
      <c r="P12" s="395"/>
      <c r="Q12" s="395">
        <v>65.994029556000001</v>
      </c>
      <c r="R12" s="395">
        <v>2.2921309320000005</v>
      </c>
      <c r="S12" s="125"/>
    </row>
    <row r="13" spans="1:19" ht="17.100000000000001" customHeight="1" x14ac:dyDescent="0.2">
      <c r="A13" s="100">
        <v>1894</v>
      </c>
      <c r="B13" s="123"/>
      <c r="C13" s="124">
        <v>10.168886364</v>
      </c>
      <c r="D13" s="391"/>
      <c r="E13" s="124"/>
      <c r="F13" s="124">
        <v>0.29112938399999999</v>
      </c>
      <c r="G13" s="391"/>
      <c r="H13" s="395">
        <v>13.286050596000001</v>
      </c>
      <c r="I13" s="395">
        <v>6.373226496</v>
      </c>
      <c r="J13" s="395">
        <v>0.39886064400000004</v>
      </c>
      <c r="K13" s="395">
        <v>2.4243721320000002</v>
      </c>
      <c r="L13" s="395">
        <v>0.84523420800000004</v>
      </c>
      <c r="M13" s="395">
        <v>0.93322429200000012</v>
      </c>
      <c r="N13" s="395">
        <v>2.5872635880000003</v>
      </c>
      <c r="O13" s="395"/>
      <c r="P13" s="395"/>
      <c r="Q13" s="395">
        <v>65.712529428000011</v>
      </c>
      <c r="R13" s="395">
        <v>2.3368854600000004</v>
      </c>
      <c r="S13" s="125"/>
    </row>
    <row r="14" spans="1:19" ht="17.100000000000001" customHeight="1" x14ac:dyDescent="0.2">
      <c r="A14" s="100">
        <v>1895</v>
      </c>
      <c r="B14" s="123">
        <v>3.0710621760000003</v>
      </c>
      <c r="C14" s="124">
        <v>9.8298771479999996</v>
      </c>
      <c r="D14" s="391">
        <v>12.900939323999999</v>
      </c>
      <c r="E14" s="124">
        <v>25.037798603999999</v>
      </c>
      <c r="F14" s="124">
        <v>0.28131339599999999</v>
      </c>
      <c r="G14" s="391">
        <v>25.319112000000001</v>
      </c>
      <c r="H14" s="395">
        <v>13.741833924</v>
      </c>
      <c r="I14" s="395">
        <v>6.3944036520000003</v>
      </c>
      <c r="J14" s="395">
        <v>0.41770638000000004</v>
      </c>
      <c r="K14" s="395">
        <v>2.3210099640000004</v>
      </c>
      <c r="L14" s="395">
        <v>0.77565742799999993</v>
      </c>
      <c r="M14" s="395">
        <v>0.99300474000000005</v>
      </c>
      <c r="N14" s="395">
        <v>2.371904808</v>
      </c>
      <c r="O14" s="395"/>
      <c r="P14" s="395"/>
      <c r="Q14" s="395">
        <v>65.235572220000009</v>
      </c>
      <c r="R14" s="395">
        <v>2.3526462960000005</v>
      </c>
      <c r="S14" s="125"/>
    </row>
    <row r="15" spans="1:19" ht="17.100000000000001" customHeight="1" x14ac:dyDescent="0.2">
      <c r="A15" s="100">
        <v>1896</v>
      </c>
      <c r="B15" s="123">
        <v>3.0407406120000005</v>
      </c>
      <c r="C15" s="124">
        <v>11.05502034</v>
      </c>
      <c r="D15" s="391">
        <v>14.095760952000001</v>
      </c>
      <c r="E15" s="124">
        <v>25.734759960000002</v>
      </c>
      <c r="F15" s="124">
        <v>0.24899019600000002</v>
      </c>
      <c r="G15" s="391">
        <v>25.983750156000003</v>
      </c>
      <c r="H15" s="395">
        <v>14.388325224000001</v>
      </c>
      <c r="I15" s="395">
        <v>6.8196852360000006</v>
      </c>
      <c r="J15" s="395">
        <v>0.46285948799999999</v>
      </c>
      <c r="K15" s="395">
        <v>2.4179577239999999</v>
      </c>
      <c r="L15" s="395">
        <v>0.88339414800000005</v>
      </c>
      <c r="M15" s="395">
        <v>1.0260432000000002</v>
      </c>
      <c r="N15" s="395">
        <v>2.3829187200000002</v>
      </c>
      <c r="O15" s="395"/>
      <c r="P15" s="395"/>
      <c r="Q15" s="395">
        <v>68.460694848000017</v>
      </c>
      <c r="R15" s="395">
        <v>2.4735044880000001</v>
      </c>
      <c r="S15" s="125"/>
    </row>
    <row r="16" spans="1:19" ht="17.100000000000001" customHeight="1" x14ac:dyDescent="0.2">
      <c r="A16" s="100">
        <v>1897</v>
      </c>
      <c r="B16" s="123">
        <v>2.9017060799999999</v>
      </c>
      <c r="C16" s="124">
        <v>11.500673184000002</v>
      </c>
      <c r="D16" s="391">
        <v>14.402379264</v>
      </c>
      <c r="E16" s="124">
        <v>25.103700804000002</v>
      </c>
      <c r="F16" s="124">
        <v>0.23618212800000002</v>
      </c>
      <c r="G16" s="391">
        <v>25.339882932000005</v>
      </c>
      <c r="H16" s="395">
        <v>14.645126496000001</v>
      </c>
      <c r="I16" s="395">
        <v>6.9648207720000013</v>
      </c>
      <c r="J16" s="395">
        <v>0.46691517600000004</v>
      </c>
      <c r="K16" s="395">
        <v>2.376014004</v>
      </c>
      <c r="L16" s="395">
        <v>0.89454565200000014</v>
      </c>
      <c r="M16" s="395">
        <v>1.0615463039999999</v>
      </c>
      <c r="N16" s="395">
        <v>2.4936988439999999</v>
      </c>
      <c r="O16" s="395"/>
      <c r="P16" s="395"/>
      <c r="Q16" s="395">
        <v>68.644929444000013</v>
      </c>
      <c r="R16" s="395">
        <v>2.5594285079999999</v>
      </c>
      <c r="S16" s="125"/>
    </row>
    <row r="17" spans="1:19" ht="17.100000000000001" customHeight="1" x14ac:dyDescent="0.2">
      <c r="A17" s="100">
        <v>1898</v>
      </c>
      <c r="B17" s="123">
        <v>3.0179953440000005</v>
      </c>
      <c r="C17" s="124">
        <v>11.546664948000002</v>
      </c>
      <c r="D17" s="391">
        <v>14.564660292000003</v>
      </c>
      <c r="E17" s="124">
        <v>24.926494320000003</v>
      </c>
      <c r="F17" s="124">
        <v>0.26647311600000001</v>
      </c>
      <c r="G17" s="391">
        <v>25.192967436000004</v>
      </c>
      <c r="H17" s="395">
        <v>14.423497452000001</v>
      </c>
      <c r="I17" s="395">
        <v>7.1148954240000002</v>
      </c>
      <c r="J17" s="395">
        <v>0.46372981200000002</v>
      </c>
      <c r="K17" s="395">
        <v>2.2976411640000003</v>
      </c>
      <c r="L17" s="395">
        <v>0.95119970400000009</v>
      </c>
      <c r="M17" s="395">
        <v>0.96468262800000004</v>
      </c>
      <c r="N17" s="395">
        <v>2.5369420439999999</v>
      </c>
      <c r="O17" s="395"/>
      <c r="P17" s="395"/>
      <c r="Q17" s="395">
        <v>68.510215955999996</v>
      </c>
      <c r="R17" s="395">
        <v>2.6579017920000001</v>
      </c>
      <c r="S17" s="125"/>
    </row>
    <row r="18" spans="1:19" ht="17.100000000000001" customHeight="1" x14ac:dyDescent="0.2">
      <c r="A18" s="100">
        <v>1899</v>
      </c>
      <c r="B18" s="123">
        <v>2.9828678880000004</v>
      </c>
      <c r="C18" s="124">
        <v>12.406014348000001</v>
      </c>
      <c r="D18" s="391">
        <v>15.388882236000001</v>
      </c>
      <c r="E18" s="124">
        <v>25.408298916</v>
      </c>
      <c r="F18" s="124">
        <v>0.23860418400000002</v>
      </c>
      <c r="G18" s="391">
        <v>25.646903099999999</v>
      </c>
      <c r="H18" s="395">
        <v>14.607071388000001</v>
      </c>
      <c r="I18" s="395">
        <v>7.0625176440000006</v>
      </c>
      <c r="J18" s="395">
        <v>0.28919982</v>
      </c>
      <c r="K18" s="395">
        <v>2.3430388799999999</v>
      </c>
      <c r="L18" s="395">
        <v>0.97323408000000011</v>
      </c>
      <c r="M18" s="395">
        <v>0.93800506800000016</v>
      </c>
      <c r="N18" s="395">
        <v>2.7029806440000002</v>
      </c>
      <c r="O18" s="395"/>
      <c r="P18" s="395"/>
      <c r="Q18" s="395">
        <v>69.95183286000001</v>
      </c>
      <c r="R18" s="395">
        <v>2.6707589999999999</v>
      </c>
      <c r="S18" s="125"/>
    </row>
    <row r="19" spans="1:19" ht="17.100000000000001" customHeight="1" x14ac:dyDescent="0.2">
      <c r="A19" s="100">
        <v>1900</v>
      </c>
      <c r="B19" s="123">
        <v>3.1233591480000005</v>
      </c>
      <c r="C19" s="124">
        <v>13.042838172000002</v>
      </c>
      <c r="D19" s="391">
        <v>16.166197320000002</v>
      </c>
      <c r="E19" s="124">
        <v>26.359774896000001</v>
      </c>
      <c r="F19" s="124">
        <v>0.23072103599999999</v>
      </c>
      <c r="G19" s="391">
        <v>26.590495932000003</v>
      </c>
      <c r="H19" s="395">
        <v>15.127603764000002</v>
      </c>
      <c r="I19" s="395">
        <v>7.1131220160000002</v>
      </c>
      <c r="J19" s="395">
        <v>0.42393296400000002</v>
      </c>
      <c r="K19" s="395">
        <v>2.3171158919999999</v>
      </c>
      <c r="L19" s="395">
        <v>1.095935568</v>
      </c>
      <c r="M19" s="395">
        <v>0.94948089600000019</v>
      </c>
      <c r="N19" s="395">
        <v>2.6044571280000004</v>
      </c>
      <c r="O19" s="395"/>
      <c r="P19" s="395"/>
      <c r="Q19" s="395">
        <v>72.388341480000008</v>
      </c>
      <c r="R19" s="395">
        <v>2.739357348</v>
      </c>
      <c r="S19" s="125"/>
    </row>
    <row r="20" spans="1:19" ht="17.100000000000001" customHeight="1" x14ac:dyDescent="0.2">
      <c r="A20" s="100">
        <v>1901</v>
      </c>
      <c r="B20" s="123">
        <v>3.2518318560000004</v>
      </c>
      <c r="C20" s="124">
        <v>13.7047638</v>
      </c>
      <c r="D20" s="391">
        <v>16.956595656000001</v>
      </c>
      <c r="E20" s="124">
        <v>26.410792044000001</v>
      </c>
      <c r="F20" s="124">
        <v>0.26538766800000002</v>
      </c>
      <c r="G20" s="391">
        <v>26.676179712</v>
      </c>
      <c r="H20" s="395">
        <v>15.370498416000002</v>
      </c>
      <c r="I20" s="395">
        <v>7.3326435000000005</v>
      </c>
      <c r="J20" s="395">
        <v>0.43486716000000009</v>
      </c>
      <c r="K20" s="395">
        <v>2.2743979440000004</v>
      </c>
      <c r="L20" s="395">
        <v>1.0925645640000003</v>
      </c>
      <c r="M20" s="395">
        <v>0.93977192399999998</v>
      </c>
      <c r="N20" s="395">
        <v>2.5864762560000005</v>
      </c>
      <c r="O20" s="395"/>
      <c r="P20" s="395"/>
      <c r="Q20" s="395">
        <v>73.663995132000011</v>
      </c>
      <c r="R20" s="395">
        <v>2.8506572640000005</v>
      </c>
      <c r="S20" s="125"/>
    </row>
    <row r="21" spans="1:19" ht="17.100000000000001" customHeight="1" x14ac:dyDescent="0.2">
      <c r="A21" s="100">
        <v>1902</v>
      </c>
      <c r="B21" s="123">
        <v>3.4364726760000002</v>
      </c>
      <c r="C21" s="124">
        <v>13.790829780000001</v>
      </c>
      <c r="D21" s="391">
        <v>17.227302456</v>
      </c>
      <c r="E21" s="124">
        <v>26.425796124000001</v>
      </c>
      <c r="F21" s="124">
        <v>0.21849063600000002</v>
      </c>
      <c r="G21" s="391">
        <v>26.64428676</v>
      </c>
      <c r="H21" s="395">
        <v>15.068192412</v>
      </c>
      <c r="I21" s="395">
        <v>7.3715656560000005</v>
      </c>
      <c r="J21" s="395">
        <v>0.37849593600000003</v>
      </c>
      <c r="K21" s="395">
        <v>2.169007932</v>
      </c>
      <c r="L21" s="395">
        <v>1.157142168</v>
      </c>
      <c r="M21" s="395">
        <v>0.86247798000000009</v>
      </c>
      <c r="N21" s="395">
        <v>2.7659573760000002</v>
      </c>
      <c r="O21" s="395"/>
      <c r="P21" s="395"/>
      <c r="Q21" s="395">
        <v>73.64442867599999</v>
      </c>
      <c r="R21" s="395">
        <v>2.8929296760000001</v>
      </c>
      <c r="S21" s="125"/>
    </row>
    <row r="22" spans="1:19" ht="17.100000000000001" customHeight="1" x14ac:dyDescent="0.2">
      <c r="A22" s="100">
        <v>1903</v>
      </c>
      <c r="B22" s="123">
        <v>3.5477070720000001</v>
      </c>
      <c r="C22" s="124">
        <v>14.150003868000002</v>
      </c>
      <c r="D22" s="391">
        <v>17.69771094</v>
      </c>
      <c r="E22" s="124">
        <v>26.657448636000002</v>
      </c>
      <c r="F22" s="124">
        <v>0.24562574400000001</v>
      </c>
      <c r="G22" s="391">
        <v>26.903074380000003</v>
      </c>
      <c r="H22" s="395">
        <v>15.204917364</v>
      </c>
      <c r="I22" s="395">
        <v>7.7852218080000002</v>
      </c>
      <c r="J22" s="395">
        <v>0.39293326800000006</v>
      </c>
      <c r="K22" s="395">
        <v>2.2382178000000001</v>
      </c>
      <c r="L22" s="395">
        <v>1.1163865440000003</v>
      </c>
      <c r="M22" s="395">
        <v>0.88593523200000013</v>
      </c>
      <c r="N22" s="395">
        <v>2.8219300200000004</v>
      </c>
      <c r="O22" s="395"/>
      <c r="P22" s="395"/>
      <c r="Q22" s="395">
        <v>75.046327356000006</v>
      </c>
      <c r="R22" s="395">
        <v>2.9389487399999998</v>
      </c>
      <c r="S22" s="125"/>
    </row>
    <row r="23" spans="1:19" ht="17.100000000000001" customHeight="1" x14ac:dyDescent="0.2">
      <c r="A23" s="100">
        <v>1904</v>
      </c>
      <c r="B23" s="123">
        <v>3.3988336200000004</v>
      </c>
      <c r="C23" s="124">
        <v>15.060158568</v>
      </c>
      <c r="D23" s="391">
        <v>18.458992188</v>
      </c>
      <c r="E23" s="124">
        <v>26.303278091999999</v>
      </c>
      <c r="F23" s="124">
        <v>0.24884823600000006</v>
      </c>
      <c r="G23" s="391">
        <v>26.552126328000003</v>
      </c>
      <c r="H23" s="395">
        <v>15.282871968000002</v>
      </c>
      <c r="I23" s="395">
        <v>8.1177893159999996</v>
      </c>
      <c r="J23" s="395">
        <v>0.45969378</v>
      </c>
      <c r="K23" s="395">
        <v>2.1641823840000001</v>
      </c>
      <c r="L23" s="395">
        <v>1.1735582039999999</v>
      </c>
      <c r="M23" s="395">
        <v>0.92311237200000007</v>
      </c>
      <c r="N23" s="395">
        <v>2.8515396000000006</v>
      </c>
      <c r="O23" s="395">
        <v>0.35055602400000002</v>
      </c>
      <c r="P23" s="395">
        <v>6.637285200000001E-2</v>
      </c>
      <c r="Q23" s="395">
        <v>75.983866140000003</v>
      </c>
      <c r="R23" s="395">
        <v>3.0953482560000007</v>
      </c>
      <c r="S23" s="125">
        <v>61.117923047999994</v>
      </c>
    </row>
    <row r="24" spans="1:19" ht="17.100000000000001" customHeight="1" x14ac:dyDescent="0.2">
      <c r="A24" s="100">
        <v>1905</v>
      </c>
      <c r="B24" s="123">
        <v>3.7299225599999999</v>
      </c>
      <c r="C24" s="124">
        <v>15.714355020000001</v>
      </c>
      <c r="D24" s="391">
        <v>19.444277580000001</v>
      </c>
      <c r="E24" s="124">
        <v>25.950677844000001</v>
      </c>
      <c r="F24" s="124">
        <v>0.21559465200000003</v>
      </c>
      <c r="G24" s="391">
        <v>26.166272496000001</v>
      </c>
      <c r="H24" s="395">
        <v>15.615585804</v>
      </c>
      <c r="I24" s="395">
        <v>8.1852323280000014</v>
      </c>
      <c r="J24" s="395">
        <v>0.47774672400000001</v>
      </c>
      <c r="K24" s="395">
        <v>2.0690855640000003</v>
      </c>
      <c r="L24" s="395">
        <v>1.161049344</v>
      </c>
      <c r="M24" s="395">
        <v>0.89353446000000003</v>
      </c>
      <c r="N24" s="395">
        <v>2.5510179240000004</v>
      </c>
      <c r="O24" s="395">
        <v>0.34632343200000004</v>
      </c>
      <c r="P24" s="395">
        <v>4.929834000000001E-2</v>
      </c>
      <c r="Q24" s="395">
        <v>76.563802224000014</v>
      </c>
      <c r="R24" s="395">
        <v>2.9096951520000003</v>
      </c>
      <c r="S24" s="125">
        <v>61.343838192</v>
      </c>
    </row>
    <row r="25" spans="1:19" ht="17.100000000000001" customHeight="1" x14ac:dyDescent="0.2">
      <c r="A25" s="100">
        <v>1906</v>
      </c>
      <c r="B25" s="123">
        <v>3.9224115840000002</v>
      </c>
      <c r="C25" s="124">
        <v>15.904462392000001</v>
      </c>
      <c r="D25" s="391">
        <v>19.826873976000002</v>
      </c>
      <c r="E25" s="124">
        <v>26.715258024000004</v>
      </c>
      <c r="F25" s="124">
        <v>0.23928996</v>
      </c>
      <c r="G25" s="391">
        <v>26.954547984000001</v>
      </c>
      <c r="H25" s="395">
        <v>15.456243347999999</v>
      </c>
      <c r="I25" s="395">
        <v>8.0627547000000011</v>
      </c>
      <c r="J25" s="395">
        <v>0.46079451600000004</v>
      </c>
      <c r="K25" s="395">
        <v>2.0436517920000004</v>
      </c>
      <c r="L25" s="395">
        <v>1.0408900320000001</v>
      </c>
      <c r="M25" s="395">
        <v>0.81164756400000015</v>
      </c>
      <c r="N25" s="395">
        <v>2.5158719039999999</v>
      </c>
      <c r="O25" s="395">
        <v>0.31086182400000006</v>
      </c>
      <c r="P25" s="395">
        <v>4.4223815999999999E-2</v>
      </c>
      <c r="Q25" s="395">
        <v>77.173275816</v>
      </c>
      <c r="R25" s="395">
        <v>2.9480691240000008</v>
      </c>
      <c r="S25" s="125">
        <v>62.072118108000005</v>
      </c>
    </row>
    <row r="26" spans="1:19" ht="17.100000000000001" customHeight="1" x14ac:dyDescent="0.2">
      <c r="A26" s="100">
        <v>1907</v>
      </c>
      <c r="B26" s="123">
        <v>3.7144926000000007</v>
      </c>
      <c r="C26" s="124">
        <v>14.719723200000002</v>
      </c>
      <c r="D26" s="391">
        <v>18.4342158</v>
      </c>
      <c r="E26" s="124">
        <v>26.372611356</v>
      </c>
      <c r="F26" s="124">
        <v>0.19500390000000001</v>
      </c>
      <c r="G26" s="391">
        <v>26.567615256</v>
      </c>
      <c r="H26" s="395">
        <v>15.356224884000001</v>
      </c>
      <c r="I26" s="395">
        <v>8.2899988080000018</v>
      </c>
      <c r="J26" s="395">
        <v>0.291625152</v>
      </c>
      <c r="K26" s="395">
        <v>1.9943654640000001</v>
      </c>
      <c r="L26" s="395">
        <v>1.1727402960000002</v>
      </c>
      <c r="M26" s="395">
        <v>0.75985728000000008</v>
      </c>
      <c r="N26" s="395">
        <v>2.8794991680000002</v>
      </c>
      <c r="O26" s="395">
        <v>0.28982444400000001</v>
      </c>
      <c r="P26" s="395">
        <v>5.0891567999999998E-2</v>
      </c>
      <c r="Q26" s="395">
        <v>75.746142107999987</v>
      </c>
      <c r="R26" s="395">
        <v>3.008232864</v>
      </c>
      <c r="S26" s="125">
        <v>60.73063323600001</v>
      </c>
    </row>
    <row r="27" spans="1:19" ht="17.100000000000001" customHeight="1" x14ac:dyDescent="0.2">
      <c r="A27" s="100">
        <v>1908</v>
      </c>
      <c r="B27" s="123">
        <v>2.9134112279999997</v>
      </c>
      <c r="C27" s="124">
        <v>15.938922636000001</v>
      </c>
      <c r="D27" s="391">
        <v>18.852333863999998</v>
      </c>
      <c r="E27" s="124">
        <v>25.272790452000002</v>
      </c>
      <c r="F27" s="124">
        <v>0.21386929199999999</v>
      </c>
      <c r="G27" s="391">
        <v>25.486659744000001</v>
      </c>
      <c r="H27" s="395">
        <v>15.24840408</v>
      </c>
      <c r="I27" s="395">
        <v>8.8845775200000006</v>
      </c>
      <c r="J27" s="395">
        <v>0.31339198799999995</v>
      </c>
      <c r="K27" s="395">
        <v>2.126584824</v>
      </c>
      <c r="L27" s="395">
        <v>1.20170778</v>
      </c>
      <c r="M27" s="395">
        <v>0.77279420399999998</v>
      </c>
      <c r="N27" s="395">
        <v>3.1324074600000005</v>
      </c>
      <c r="O27" s="395">
        <v>0.37550167200000001</v>
      </c>
      <c r="P27" s="395">
        <v>6.2990928000000002E-2</v>
      </c>
      <c r="Q27" s="395">
        <v>76.018861464000025</v>
      </c>
      <c r="R27" s="395">
        <v>3.0844086000000002</v>
      </c>
      <c r="S27" s="125">
        <v>61.208949984000007</v>
      </c>
    </row>
    <row r="28" spans="1:19" ht="17.100000000000001" customHeight="1" x14ac:dyDescent="0.2">
      <c r="A28" s="100">
        <v>1909</v>
      </c>
      <c r="B28" s="123">
        <v>3.4419883680000001</v>
      </c>
      <c r="C28" s="124">
        <v>15.733371108000002</v>
      </c>
      <c r="D28" s="391">
        <v>19.175359476000001</v>
      </c>
      <c r="E28" s="124">
        <v>25.610682552000004</v>
      </c>
      <c r="F28" s="124">
        <v>0.19596376800000001</v>
      </c>
      <c r="G28" s="391">
        <v>25.806646320000002</v>
      </c>
      <c r="H28" s="395">
        <v>15.210235404000001</v>
      </c>
      <c r="I28" s="395">
        <v>8.8304754720000016</v>
      </c>
      <c r="J28" s="395">
        <v>0.34160599200000008</v>
      </c>
      <c r="K28" s="395">
        <v>2.0332013519999999</v>
      </c>
      <c r="L28" s="395">
        <v>1.2340353480000001</v>
      </c>
      <c r="M28" s="395">
        <v>0.77652229200000011</v>
      </c>
      <c r="N28" s="395">
        <v>2.845890684</v>
      </c>
      <c r="O28" s="395">
        <v>0.41065096800000001</v>
      </c>
      <c r="P28" s="395">
        <v>5.3704559999999998E-2</v>
      </c>
      <c r="Q28" s="395">
        <v>76.253972340000004</v>
      </c>
      <c r="R28" s="395">
        <v>3.1383402960000004</v>
      </c>
      <c r="S28" s="125">
        <v>61.508092464000001</v>
      </c>
    </row>
    <row r="29" spans="1:19" ht="17.100000000000001" customHeight="1" x14ac:dyDescent="0.2">
      <c r="A29" s="100">
        <v>1910</v>
      </c>
      <c r="B29" s="123">
        <v>3.3851912640000004</v>
      </c>
      <c r="C29" s="124">
        <v>17.602880568</v>
      </c>
      <c r="D29" s="391">
        <v>20.988071832000003</v>
      </c>
      <c r="E29" s="124">
        <v>25.265517731999999</v>
      </c>
      <c r="F29" s="124">
        <v>0.20394301200000001</v>
      </c>
      <c r="G29" s="391">
        <v>25.469460743999999</v>
      </c>
      <c r="H29" s="395">
        <v>15.671324760000001</v>
      </c>
      <c r="I29" s="395">
        <v>9.2854059480000011</v>
      </c>
      <c r="J29" s="395">
        <v>0.34409029200000002</v>
      </c>
      <c r="K29" s="395">
        <v>1.993447092</v>
      </c>
      <c r="L29" s="395">
        <v>1.1560545359999999</v>
      </c>
      <c r="M29" s="395">
        <v>0.85473460800000012</v>
      </c>
      <c r="N29" s="395">
        <v>2.6066454960000001</v>
      </c>
      <c r="O29" s="395">
        <v>0.42810003600000007</v>
      </c>
      <c r="P29" s="395">
        <v>5.6377776000000004E-2</v>
      </c>
      <c r="Q29" s="395">
        <v>78.369235307999986</v>
      </c>
      <c r="R29" s="395">
        <v>3.2597739720000005</v>
      </c>
      <c r="S29" s="125">
        <v>63.182388359999976</v>
      </c>
    </row>
    <row r="30" spans="1:19" ht="17.100000000000001" customHeight="1" x14ac:dyDescent="0.2">
      <c r="A30" s="100">
        <v>1911</v>
      </c>
      <c r="B30" s="123">
        <v>3.6467176200000004</v>
      </c>
      <c r="C30" s="124">
        <v>17.611966008000003</v>
      </c>
      <c r="D30" s="391">
        <v>21.258683628000004</v>
      </c>
      <c r="E30" s="124">
        <v>26.111821008000003</v>
      </c>
      <c r="F30" s="124">
        <v>0.20360121600000003</v>
      </c>
      <c r="G30" s="391">
        <v>26.315422224000002</v>
      </c>
      <c r="H30" s="395">
        <v>15.53158152</v>
      </c>
      <c r="I30" s="395">
        <v>9.3183777959999983</v>
      </c>
      <c r="J30" s="395">
        <v>0.32652438</v>
      </c>
      <c r="K30" s="395">
        <v>1.9325287800000002</v>
      </c>
      <c r="L30" s="395">
        <v>1.285254516</v>
      </c>
      <c r="M30" s="395">
        <v>0.84640592400000003</v>
      </c>
      <c r="N30" s="395">
        <v>2.4173298240000003</v>
      </c>
      <c r="O30" s="395">
        <v>0.40715110800000004</v>
      </c>
      <c r="P30" s="395">
        <v>5.3264484000000001E-2</v>
      </c>
      <c r="Q30" s="395">
        <v>79.232108592000003</v>
      </c>
      <c r="R30" s="395">
        <v>3.3031012560000006</v>
      </c>
      <c r="S30" s="125">
        <v>64.160942664000004</v>
      </c>
    </row>
    <row r="31" spans="1:19" ht="17.100000000000001" customHeight="1" x14ac:dyDescent="0.2">
      <c r="A31" s="100">
        <v>1912</v>
      </c>
      <c r="B31" s="123">
        <v>3.8159142840000002</v>
      </c>
      <c r="C31" s="124">
        <v>16.238985672000002</v>
      </c>
      <c r="D31" s="391">
        <v>20.054899956</v>
      </c>
      <c r="E31" s="124">
        <v>26.125663199999998</v>
      </c>
      <c r="F31" s="124">
        <v>0.18366238799999998</v>
      </c>
      <c r="G31" s="391">
        <v>26.309325588</v>
      </c>
      <c r="H31" s="395">
        <v>15.075437832000002</v>
      </c>
      <c r="I31" s="395">
        <v>9.3366120120000016</v>
      </c>
      <c r="J31" s="395">
        <v>0.20368966800000002</v>
      </c>
      <c r="K31" s="395">
        <v>1.8896852520000003</v>
      </c>
      <c r="L31" s="395">
        <v>1.3723371480000002</v>
      </c>
      <c r="M31" s="395">
        <v>0.86484543600000008</v>
      </c>
      <c r="N31" s="395">
        <v>2.447329248</v>
      </c>
      <c r="O31" s="395">
        <v>0.38485792800000007</v>
      </c>
      <c r="P31" s="395">
        <v>5.5201692000000011E-2</v>
      </c>
      <c r="Q31" s="395">
        <v>77.554162139999988</v>
      </c>
      <c r="R31" s="395">
        <v>3.3657886080000003</v>
      </c>
      <c r="S31" s="125">
        <v>62.918783927999989</v>
      </c>
    </row>
    <row r="32" spans="1:19" ht="17.100000000000001" customHeight="1" x14ac:dyDescent="0.2">
      <c r="A32" s="100">
        <v>1913</v>
      </c>
      <c r="B32" s="123">
        <v>3.7202747399999998</v>
      </c>
      <c r="C32" s="124">
        <v>16.708756428000001</v>
      </c>
      <c r="D32" s="391">
        <v>20.429031168000002</v>
      </c>
      <c r="E32" s="124">
        <v>26.483915639999999</v>
      </c>
      <c r="F32" s="124">
        <v>0.215583732</v>
      </c>
      <c r="G32" s="391">
        <v>26.699499371999998</v>
      </c>
      <c r="H32" s="395">
        <v>15.390227580000001</v>
      </c>
      <c r="I32" s="395">
        <v>9.9711710280000023</v>
      </c>
      <c r="J32" s="395">
        <v>0.19674345600000001</v>
      </c>
      <c r="K32" s="395">
        <v>1.9974754800000003</v>
      </c>
      <c r="L32" s="395">
        <v>1.3690808040000002</v>
      </c>
      <c r="M32" s="395">
        <v>0.91619892000000003</v>
      </c>
      <c r="N32" s="395">
        <v>2.5125795240000004</v>
      </c>
      <c r="O32" s="395">
        <v>0.39794336399999997</v>
      </c>
      <c r="P32" s="395">
        <v>5.1450672000000003E-2</v>
      </c>
      <c r="Q32" s="395">
        <v>79.482007331999981</v>
      </c>
      <c r="R32" s="395">
        <v>3.5044311120000002</v>
      </c>
      <c r="S32" s="125">
        <v>64.541173787999981</v>
      </c>
    </row>
    <row r="33" spans="1:19" ht="18" customHeight="1" x14ac:dyDescent="0.2">
      <c r="A33" s="5"/>
      <c r="S33" s="6"/>
    </row>
    <row r="34" spans="1:19" ht="18" customHeight="1" x14ac:dyDescent="0.2">
      <c r="A34" s="5"/>
      <c r="S34" s="6"/>
    </row>
    <row r="35" spans="1:19" ht="18" customHeight="1" x14ac:dyDescent="0.2">
      <c r="A35" s="49" t="s">
        <v>73</v>
      </c>
      <c r="S35" s="6"/>
    </row>
    <row r="36" spans="1:19" ht="18" customHeight="1" x14ac:dyDescent="0.2">
      <c r="A36" s="49"/>
      <c r="S36" s="6"/>
    </row>
    <row r="37" spans="1:19" ht="18.600000000000001" customHeight="1" x14ac:dyDescent="0.2">
      <c r="A37" s="5"/>
      <c r="B37" s="8"/>
      <c r="C37" s="8"/>
      <c r="D37" s="8"/>
      <c r="E37" s="8"/>
      <c r="F37" s="8"/>
      <c r="G37" s="8"/>
      <c r="H37" s="8"/>
      <c r="I37" s="8"/>
      <c r="J37" s="8"/>
      <c r="K37" s="8"/>
      <c r="L37" s="8"/>
      <c r="M37" s="8"/>
      <c r="N37" s="8"/>
      <c r="O37" s="8"/>
      <c r="P37" s="8"/>
      <c r="Q37" s="8"/>
      <c r="R37" s="8"/>
      <c r="S37" s="9"/>
    </row>
    <row r="38" spans="1:19" ht="18.600000000000001" customHeight="1" x14ac:dyDescent="0.2">
      <c r="A38" s="106"/>
      <c r="B38" s="52">
        <v>1</v>
      </c>
      <c r="C38" s="53">
        <v>2</v>
      </c>
      <c r="D38" s="53">
        <v>3</v>
      </c>
      <c r="E38" s="53">
        <v>4</v>
      </c>
      <c r="F38" s="53">
        <v>5</v>
      </c>
      <c r="G38" s="53">
        <v>6</v>
      </c>
      <c r="H38" s="53">
        <v>7</v>
      </c>
      <c r="I38" s="53">
        <v>8</v>
      </c>
      <c r="J38" s="53">
        <v>9</v>
      </c>
      <c r="K38" s="53">
        <v>10</v>
      </c>
      <c r="L38" s="53">
        <v>11</v>
      </c>
      <c r="M38" s="53">
        <v>12</v>
      </c>
      <c r="N38" s="53">
        <v>13</v>
      </c>
      <c r="O38" s="53">
        <v>14</v>
      </c>
      <c r="P38" s="53">
        <v>15</v>
      </c>
      <c r="Q38" s="53">
        <v>16</v>
      </c>
      <c r="R38" s="53">
        <v>17</v>
      </c>
      <c r="S38" s="107">
        <v>18</v>
      </c>
    </row>
    <row r="39" spans="1:19" ht="18" customHeight="1" x14ac:dyDescent="0.2">
      <c r="A39" s="106"/>
      <c r="B39" s="55"/>
      <c r="C39" s="111" t="s">
        <v>81</v>
      </c>
      <c r="D39" s="112"/>
      <c r="E39" s="58"/>
      <c r="F39" s="111" t="s">
        <v>71</v>
      </c>
      <c r="G39" s="112"/>
      <c r="H39" s="113"/>
      <c r="I39" s="113"/>
      <c r="J39" s="113"/>
      <c r="K39" s="113"/>
      <c r="L39" s="113"/>
      <c r="M39" s="113"/>
      <c r="N39" s="113"/>
      <c r="O39" s="113"/>
      <c r="P39" s="113"/>
      <c r="Q39" s="113"/>
      <c r="R39" s="113"/>
      <c r="S39" s="114" t="s">
        <v>68</v>
      </c>
    </row>
    <row r="40" spans="1:19" ht="18" customHeight="1" x14ac:dyDescent="0.2">
      <c r="A40" s="106"/>
      <c r="B40" s="109" t="s">
        <v>4</v>
      </c>
      <c r="C40" s="115" t="s">
        <v>5</v>
      </c>
      <c r="D40" s="116" t="s">
        <v>75</v>
      </c>
      <c r="E40" s="110" t="s">
        <v>6</v>
      </c>
      <c r="F40" s="115" t="s">
        <v>7</v>
      </c>
      <c r="G40" s="116" t="s">
        <v>75</v>
      </c>
      <c r="H40" s="117" t="s">
        <v>8</v>
      </c>
      <c r="I40" s="117" t="s">
        <v>9</v>
      </c>
      <c r="J40" s="117" t="s">
        <v>10</v>
      </c>
      <c r="K40" s="117" t="s">
        <v>1</v>
      </c>
      <c r="L40" s="117" t="s">
        <v>63</v>
      </c>
      <c r="M40" s="117" t="s">
        <v>67</v>
      </c>
      <c r="N40" s="117" t="s">
        <v>11</v>
      </c>
      <c r="O40" s="117" t="s">
        <v>66</v>
      </c>
      <c r="P40" s="117" t="s">
        <v>78</v>
      </c>
      <c r="Q40" s="117" t="s">
        <v>64</v>
      </c>
      <c r="R40" s="117" t="s">
        <v>12</v>
      </c>
      <c r="S40" s="388" t="s">
        <v>15</v>
      </c>
    </row>
    <row r="41" spans="1:19" ht="17.100000000000001" customHeight="1" x14ac:dyDescent="0.2">
      <c r="A41" s="100">
        <v>1899</v>
      </c>
      <c r="B41" s="126">
        <v>5.1780073800000013</v>
      </c>
      <c r="C41" s="127">
        <v>14.942369988000001</v>
      </c>
      <c r="D41" s="392">
        <v>20.120377368</v>
      </c>
      <c r="E41" s="127">
        <v>28.101677603999999</v>
      </c>
      <c r="F41" s="127">
        <v>0.70370554800000007</v>
      </c>
      <c r="G41" s="392">
        <v>28.805383152000001</v>
      </c>
      <c r="H41" s="396">
        <v>17.046059939999999</v>
      </c>
      <c r="I41" s="396">
        <v>8.2856460960000007</v>
      </c>
      <c r="J41" s="396">
        <v>0.308057568</v>
      </c>
      <c r="K41" s="396">
        <v>2.5159210440000002</v>
      </c>
      <c r="L41" s="396">
        <v>1.1672289720000002</v>
      </c>
      <c r="M41" s="396">
        <v>1.1415647879999999</v>
      </c>
      <c r="N41" s="396">
        <v>3.2093508719999999</v>
      </c>
      <c r="O41" s="396"/>
      <c r="P41" s="396"/>
      <c r="Q41" s="396">
        <v>82.599589800000004</v>
      </c>
      <c r="R41" s="396">
        <v>3.6342535320000002</v>
      </c>
      <c r="S41" s="128"/>
    </row>
    <row r="42" spans="1:19" ht="17.100000000000001" customHeight="1" x14ac:dyDescent="0.2">
      <c r="A42" s="100">
        <v>1900</v>
      </c>
      <c r="B42" s="123">
        <v>5.4241485479999998</v>
      </c>
      <c r="C42" s="124">
        <v>15.735929663999999</v>
      </c>
      <c r="D42" s="391">
        <v>21.160078211999998</v>
      </c>
      <c r="E42" s="124">
        <v>29.037958404000001</v>
      </c>
      <c r="F42" s="124">
        <v>0.68955650400000001</v>
      </c>
      <c r="G42" s="391">
        <v>29.727514908</v>
      </c>
      <c r="H42" s="395">
        <v>17.735853408000004</v>
      </c>
      <c r="I42" s="395">
        <v>8.3919457440000009</v>
      </c>
      <c r="J42" s="395">
        <v>0.442111488</v>
      </c>
      <c r="K42" s="395">
        <v>2.493557976</v>
      </c>
      <c r="L42" s="395">
        <v>1.32206256</v>
      </c>
      <c r="M42" s="395">
        <v>1.1627332079999999</v>
      </c>
      <c r="N42" s="395">
        <v>3.1202010840000001</v>
      </c>
      <c r="O42" s="395"/>
      <c r="P42" s="395"/>
      <c r="Q42" s="395">
        <v>85.556058588000013</v>
      </c>
      <c r="R42" s="395">
        <v>2.6725564320000004</v>
      </c>
      <c r="S42" s="125"/>
    </row>
    <row r="43" spans="1:19" ht="17.100000000000001" customHeight="1" x14ac:dyDescent="0.2">
      <c r="A43" s="100">
        <v>1901</v>
      </c>
      <c r="B43" s="123">
        <v>5.5974282000000013</v>
      </c>
      <c r="C43" s="124">
        <v>16.368695616</v>
      </c>
      <c r="D43" s="391">
        <v>21.966123816000003</v>
      </c>
      <c r="E43" s="124">
        <v>29.126704152000002</v>
      </c>
      <c r="F43" s="124">
        <v>0.741394836</v>
      </c>
      <c r="G43" s="391">
        <v>29.868098988000007</v>
      </c>
      <c r="H43" s="395">
        <v>17.994717468000001</v>
      </c>
      <c r="I43" s="395">
        <v>8.6809446359999995</v>
      </c>
      <c r="J43" s="395">
        <v>0.45259359600000004</v>
      </c>
      <c r="K43" s="395">
        <v>2.4619183680000001</v>
      </c>
      <c r="L43" s="395">
        <v>1.27735062</v>
      </c>
      <c r="M43" s="395">
        <v>1.1547594240000001</v>
      </c>
      <c r="N43" s="395">
        <v>3.1343577720000004</v>
      </c>
      <c r="O43" s="395"/>
      <c r="P43" s="395"/>
      <c r="Q43" s="395">
        <v>86.990864688000016</v>
      </c>
      <c r="R43" s="395">
        <v>3.9359796840000003</v>
      </c>
      <c r="S43" s="125"/>
    </row>
    <row r="44" spans="1:19" ht="17.100000000000001" customHeight="1" x14ac:dyDescent="0.2">
      <c r="A44" s="100">
        <v>1902</v>
      </c>
      <c r="B44" s="123">
        <v>5.9199744240000003</v>
      </c>
      <c r="C44" s="124">
        <v>16.372279560000003</v>
      </c>
      <c r="D44" s="391">
        <v>22.292253984000002</v>
      </c>
      <c r="E44" s="124">
        <v>29.280938232</v>
      </c>
      <c r="F44" s="124">
        <v>0.62427455999999992</v>
      </c>
      <c r="G44" s="391">
        <v>29.905212792</v>
      </c>
      <c r="H44" s="395">
        <v>17.461395588000002</v>
      </c>
      <c r="I44" s="395">
        <v>8.7851574720000016</v>
      </c>
      <c r="J44" s="395">
        <v>0.39423602400000002</v>
      </c>
      <c r="K44" s="395">
        <v>2.3614620120000001</v>
      </c>
      <c r="L44" s="395">
        <v>1.3602803760000002</v>
      </c>
      <c r="M44" s="395">
        <v>1.0611761160000002</v>
      </c>
      <c r="N44" s="395">
        <v>3.332746872</v>
      </c>
      <c r="O44" s="395"/>
      <c r="P44" s="395"/>
      <c r="Q44" s="395">
        <v>86.953921236000014</v>
      </c>
      <c r="R44" s="395">
        <v>3.9741308880000004</v>
      </c>
      <c r="S44" s="125"/>
    </row>
    <row r="45" spans="1:19" ht="17.100000000000001" customHeight="1" x14ac:dyDescent="0.2">
      <c r="A45" s="100">
        <v>1903</v>
      </c>
      <c r="B45" s="123">
        <v>6.0918956280000005</v>
      </c>
      <c r="C45" s="124">
        <v>17.053345764000003</v>
      </c>
      <c r="D45" s="391">
        <v>23.145241391999999</v>
      </c>
      <c r="E45" s="124">
        <v>29.607788028000002</v>
      </c>
      <c r="F45" s="124">
        <v>0.7116181800000001</v>
      </c>
      <c r="G45" s="391">
        <v>30.319406208000004</v>
      </c>
      <c r="H45" s="395">
        <v>17.735264820000001</v>
      </c>
      <c r="I45" s="395">
        <v>9.3091962600000002</v>
      </c>
      <c r="J45" s="395">
        <v>0.40990950000000004</v>
      </c>
      <c r="K45" s="395">
        <v>2.4321810240000001</v>
      </c>
      <c r="L45" s="395">
        <v>1.3497130920000002</v>
      </c>
      <c r="M45" s="395">
        <v>1.098353256</v>
      </c>
      <c r="N45" s="395">
        <v>3.4289204039999999</v>
      </c>
      <c r="O45" s="395"/>
      <c r="P45" s="395"/>
      <c r="Q45" s="395">
        <v>89.228185956000019</v>
      </c>
      <c r="R45" s="395">
        <v>4.0438856640000003</v>
      </c>
      <c r="S45" s="125"/>
    </row>
    <row r="46" spans="1:19" ht="17.100000000000001" customHeight="1" x14ac:dyDescent="0.2">
      <c r="A46" s="100">
        <v>1904</v>
      </c>
      <c r="B46" s="123">
        <v>6.0308834039999999</v>
      </c>
      <c r="C46" s="124">
        <v>17.909306688000001</v>
      </c>
      <c r="D46" s="391">
        <v>23.940190092000002</v>
      </c>
      <c r="E46" s="124">
        <v>29.258461596</v>
      </c>
      <c r="F46" s="124">
        <v>0.71121632400000012</v>
      </c>
      <c r="G46" s="391">
        <v>29.969677920000002</v>
      </c>
      <c r="H46" s="395">
        <v>17.966080860000002</v>
      </c>
      <c r="I46" s="395">
        <v>9.7177265640000012</v>
      </c>
      <c r="J46" s="395">
        <v>0.48144969600000004</v>
      </c>
      <c r="K46" s="395">
        <v>2.3458922760000003</v>
      </c>
      <c r="L46" s="395">
        <v>1.4355137160000002</v>
      </c>
      <c r="M46" s="395">
        <v>1.124731608</v>
      </c>
      <c r="N46" s="395">
        <v>3.4828258920000001</v>
      </c>
      <c r="O46" s="395">
        <v>0.35730130800000004</v>
      </c>
      <c r="P46" s="395">
        <v>7.9865604000000007E-2</v>
      </c>
      <c r="Q46" s="395">
        <v>90.464088624000027</v>
      </c>
      <c r="R46" s="395">
        <v>4.1740105680000008</v>
      </c>
      <c r="S46" s="125">
        <v>72.935174676000003</v>
      </c>
    </row>
    <row r="47" spans="1:19" ht="17.100000000000001" customHeight="1" x14ac:dyDescent="0.2">
      <c r="A47" s="100">
        <v>1905</v>
      </c>
      <c r="B47" s="123">
        <v>6.37957866</v>
      </c>
      <c r="C47" s="124">
        <v>18.783016979999999</v>
      </c>
      <c r="D47" s="391">
        <v>25.162595639999999</v>
      </c>
      <c r="E47" s="124">
        <v>28.826173740000002</v>
      </c>
      <c r="F47" s="124">
        <v>0.63156038400000003</v>
      </c>
      <c r="G47" s="391">
        <v>29.457734124000002</v>
      </c>
      <c r="H47" s="395">
        <v>18.308734080000001</v>
      </c>
      <c r="I47" s="395">
        <v>9.7912967880000004</v>
      </c>
      <c r="J47" s="395">
        <v>0.48780076800000005</v>
      </c>
      <c r="K47" s="395">
        <v>2.2355817120000001</v>
      </c>
      <c r="L47" s="395">
        <v>1.42210068</v>
      </c>
      <c r="M47" s="395">
        <v>1.088885616</v>
      </c>
      <c r="N47" s="395">
        <v>3.1143763560000002</v>
      </c>
      <c r="O47" s="395">
        <v>0.35283612000000003</v>
      </c>
      <c r="P47" s="395">
        <v>6.4046892000000008E-2</v>
      </c>
      <c r="Q47" s="395">
        <v>91.069105764000014</v>
      </c>
      <c r="R47" s="395">
        <v>4.0011098399999998</v>
      </c>
      <c r="S47" s="125">
        <v>73.17725469600002</v>
      </c>
    </row>
    <row r="48" spans="1:19" ht="17.100000000000001" customHeight="1" x14ac:dyDescent="0.2">
      <c r="A48" s="100">
        <v>1906</v>
      </c>
      <c r="B48" s="123">
        <v>6.8492424000000005</v>
      </c>
      <c r="C48" s="124">
        <v>18.890289599999999</v>
      </c>
      <c r="D48" s="391">
        <v>25.739532000000004</v>
      </c>
      <c r="E48" s="124">
        <v>29.693425944000001</v>
      </c>
      <c r="F48" s="124">
        <v>0.63741678000000013</v>
      </c>
      <c r="G48" s="391">
        <v>30.330842724000004</v>
      </c>
      <c r="H48" s="395">
        <v>18.349752876000004</v>
      </c>
      <c r="I48" s="395">
        <v>9.7963134360000002</v>
      </c>
      <c r="J48" s="395">
        <v>0.46995748800000003</v>
      </c>
      <c r="K48" s="395">
        <v>2.21537316</v>
      </c>
      <c r="L48" s="395">
        <v>1.3017895800000001</v>
      </c>
      <c r="M48" s="395">
        <v>1.0074420720000001</v>
      </c>
      <c r="N48" s="395">
        <v>3.0940323960000002</v>
      </c>
      <c r="O48" s="395">
        <v>0.31530080400000005</v>
      </c>
      <c r="P48" s="395">
        <v>6.0172476000000003E-2</v>
      </c>
      <c r="Q48" s="395">
        <v>92.305035732000007</v>
      </c>
      <c r="R48" s="395">
        <v>4.0834531920000003</v>
      </c>
      <c r="S48" s="125">
        <v>74.330756136000005</v>
      </c>
    </row>
    <row r="49" spans="1:19" ht="17.100000000000001" customHeight="1" x14ac:dyDescent="0.2">
      <c r="A49" s="100">
        <v>1907</v>
      </c>
      <c r="B49" s="123">
        <v>6.5773485960000002</v>
      </c>
      <c r="C49" s="124">
        <v>18.030624612000004</v>
      </c>
      <c r="D49" s="391">
        <v>24.607973208000004</v>
      </c>
      <c r="E49" s="124">
        <v>29.30000892</v>
      </c>
      <c r="F49" s="124">
        <v>0.74489142000000008</v>
      </c>
      <c r="G49" s="391">
        <v>30.044900340000002</v>
      </c>
      <c r="H49" s="395">
        <v>18.406625327999997</v>
      </c>
      <c r="I49" s="395">
        <v>10.142795207999999</v>
      </c>
      <c r="J49" s="395">
        <v>0.30113428800000003</v>
      </c>
      <c r="K49" s="395">
        <v>2.1573104280000002</v>
      </c>
      <c r="L49" s="395">
        <v>1.4088918479999999</v>
      </c>
      <c r="M49" s="395">
        <v>0.953941716</v>
      </c>
      <c r="N49" s="395">
        <v>3.5197398600000001</v>
      </c>
      <c r="O49" s="395">
        <v>0.29426124000000003</v>
      </c>
      <c r="P49" s="395">
        <v>6.4275120000000005E-2</v>
      </c>
      <c r="Q49" s="395">
        <v>91.543312223999976</v>
      </c>
      <c r="R49" s="395">
        <v>4.1682109560000011</v>
      </c>
      <c r="S49" s="125">
        <v>73.495223255999989</v>
      </c>
    </row>
    <row r="50" spans="1:19" ht="17.100000000000001" customHeight="1" x14ac:dyDescent="0.2">
      <c r="A50" s="100">
        <v>1908</v>
      </c>
      <c r="B50" s="123">
        <v>5.4764946600000002</v>
      </c>
      <c r="C50" s="124">
        <v>19.912051068</v>
      </c>
      <c r="D50" s="391">
        <v>25.388545728</v>
      </c>
      <c r="E50" s="124">
        <v>28.142876580000003</v>
      </c>
      <c r="F50" s="124">
        <v>0.39651830400000004</v>
      </c>
      <c r="G50" s="391">
        <v>28.539394884000004</v>
      </c>
      <c r="H50" s="395">
        <v>18.496277436</v>
      </c>
      <c r="I50" s="395">
        <v>10.886498532000001</v>
      </c>
      <c r="J50" s="395">
        <v>0.32272422000000006</v>
      </c>
      <c r="K50" s="395">
        <v>2.2777776840000001</v>
      </c>
      <c r="L50" s="395">
        <v>1.474466448</v>
      </c>
      <c r="M50" s="395">
        <v>0.96527012400000012</v>
      </c>
      <c r="N50" s="395">
        <v>4.0513068959999998</v>
      </c>
      <c r="O50" s="395">
        <v>0.37917734400000008</v>
      </c>
      <c r="P50" s="395">
        <v>7.6442183999999996E-2</v>
      </c>
      <c r="Q50" s="395">
        <v>92.402261952000003</v>
      </c>
      <c r="R50" s="395">
        <v>4.2555108959999997</v>
      </c>
      <c r="S50" s="125">
        <v>74.361604043999975</v>
      </c>
    </row>
    <row r="51" spans="1:19" ht="17.100000000000001" customHeight="1" x14ac:dyDescent="0.2">
      <c r="A51" s="100">
        <v>1909</v>
      </c>
      <c r="B51" s="123">
        <v>6.150404988</v>
      </c>
      <c r="C51" s="124">
        <v>20.309145948000001</v>
      </c>
      <c r="D51" s="391">
        <v>26.459550936000003</v>
      </c>
      <c r="E51" s="124">
        <v>28.539327180000004</v>
      </c>
      <c r="F51" s="124">
        <v>0.5770684920000001</v>
      </c>
      <c r="G51" s="391">
        <v>29.116395672000003</v>
      </c>
      <c r="H51" s="395">
        <v>18.715260564000001</v>
      </c>
      <c r="I51" s="395">
        <v>10.950413292</v>
      </c>
      <c r="J51" s="395">
        <v>0.34866249600000004</v>
      </c>
      <c r="K51" s="395">
        <v>2.1889271040000002</v>
      </c>
      <c r="L51" s="395">
        <v>1.5382447079999999</v>
      </c>
      <c r="M51" s="395">
        <v>0.96713962799999997</v>
      </c>
      <c r="N51" s="395">
        <v>3.7884515759999999</v>
      </c>
      <c r="O51" s="395">
        <v>0.41447733600000003</v>
      </c>
      <c r="P51" s="395">
        <v>6.7927860000000007E-2</v>
      </c>
      <c r="Q51" s="395">
        <v>94.073045976000017</v>
      </c>
      <c r="R51" s="395">
        <v>4.3573988640000003</v>
      </c>
      <c r="S51" s="125">
        <v>75.840190608000029</v>
      </c>
    </row>
    <row r="52" spans="1:19" ht="17.100000000000001" customHeight="1" x14ac:dyDescent="0.2">
      <c r="A52" s="100">
        <v>1910</v>
      </c>
      <c r="B52" s="123">
        <v>6.3979941480000004</v>
      </c>
      <c r="C52" s="124">
        <v>22.347446940000001</v>
      </c>
      <c r="D52" s="391">
        <v>28.745441088000003</v>
      </c>
      <c r="E52" s="124">
        <v>28.176633576</v>
      </c>
      <c r="F52" s="124">
        <v>0.56326561199999992</v>
      </c>
      <c r="G52" s="391">
        <v>28.739899188000003</v>
      </c>
      <c r="H52" s="395">
        <v>19.145069579999998</v>
      </c>
      <c r="I52" s="395">
        <v>11.602801392000002</v>
      </c>
      <c r="J52" s="395">
        <v>0.34854456000000006</v>
      </c>
      <c r="K52" s="395">
        <v>2.1532056000000002</v>
      </c>
      <c r="L52" s="395">
        <v>1.4769289080000001</v>
      </c>
      <c r="M52" s="395">
        <v>1.0398908520000003</v>
      </c>
      <c r="N52" s="395">
        <v>3.5726123160000007</v>
      </c>
      <c r="O52" s="395">
        <v>0.43320186000000005</v>
      </c>
      <c r="P52" s="395">
        <v>6.8067636000000001E-2</v>
      </c>
      <c r="Q52" s="395">
        <v>96.824393483999998</v>
      </c>
      <c r="R52" s="395">
        <v>4.5006092040000008</v>
      </c>
      <c r="S52" s="125">
        <v>78.180593399999978</v>
      </c>
    </row>
    <row r="53" spans="1:19" ht="17.100000000000001" customHeight="1" x14ac:dyDescent="0.2">
      <c r="A53" s="100">
        <v>1911</v>
      </c>
      <c r="B53" s="123">
        <v>6.7733407559999996</v>
      </c>
      <c r="C53" s="124">
        <v>23.090797547999998</v>
      </c>
      <c r="D53" s="391">
        <v>29.864138304000001</v>
      </c>
      <c r="E53" s="124">
        <v>29.084104140000004</v>
      </c>
      <c r="F53" s="124">
        <v>0.54242588400000002</v>
      </c>
      <c r="G53" s="391">
        <v>29.626530024000004</v>
      </c>
      <c r="H53" s="395">
        <v>19.246530576000001</v>
      </c>
      <c r="I53" s="395">
        <v>11.82050688</v>
      </c>
      <c r="J53" s="395">
        <v>0.334777716</v>
      </c>
      <c r="K53" s="395">
        <v>2.0769883680000003</v>
      </c>
      <c r="L53" s="395">
        <v>1.6013688600000002</v>
      </c>
      <c r="M53" s="395">
        <v>1.0293858119999999</v>
      </c>
      <c r="N53" s="395">
        <v>3.3128550000000003</v>
      </c>
      <c r="O53" s="395">
        <v>0.41108667599999998</v>
      </c>
      <c r="P53" s="395">
        <v>6.4147356000000016E-2</v>
      </c>
      <c r="Q53" s="395">
        <v>98.913081539999993</v>
      </c>
      <c r="R53" s="395">
        <v>4.5633391439999995</v>
      </c>
      <c r="S53" s="125">
        <v>80.141784995999984</v>
      </c>
    </row>
    <row r="54" spans="1:19" ht="17.100000000000001" customHeight="1" x14ac:dyDescent="0.2">
      <c r="A54" s="100">
        <v>1912</v>
      </c>
      <c r="B54" s="123">
        <v>6.9987688680000026</v>
      </c>
      <c r="C54" s="124">
        <v>21.880409459999999</v>
      </c>
      <c r="D54" s="391">
        <v>28.879178328000002</v>
      </c>
      <c r="E54" s="124">
        <v>29.167295976000002</v>
      </c>
      <c r="F54" s="124">
        <v>0.514240272</v>
      </c>
      <c r="G54" s="391">
        <v>29.681536248000004</v>
      </c>
      <c r="H54" s="395">
        <v>18.618426372000002</v>
      </c>
      <c r="I54" s="395">
        <v>11.812286304000004</v>
      </c>
      <c r="J54" s="395">
        <v>0.21161540400000001</v>
      </c>
      <c r="K54" s="395">
        <v>2.0340378240000003</v>
      </c>
      <c r="L54" s="395">
        <v>1.64871798</v>
      </c>
      <c r="M54" s="395">
        <v>1.0449369840000002</v>
      </c>
      <c r="N54" s="395">
        <v>3.2500147679999993</v>
      </c>
      <c r="O54" s="395">
        <v>0.38895838799999999</v>
      </c>
      <c r="P54" s="395">
        <v>6.7331627999999991E-2</v>
      </c>
      <c r="Q54" s="395">
        <v>97.180750212000007</v>
      </c>
      <c r="R54" s="395">
        <v>4.6577753040000003</v>
      </c>
      <c r="S54" s="125">
        <v>79.018613856000016</v>
      </c>
    </row>
    <row r="55" spans="1:19" ht="17.100000000000001" customHeight="1" x14ac:dyDescent="0.2">
      <c r="A55" s="100">
        <v>1913</v>
      </c>
      <c r="B55" s="123">
        <v>7.0430374559999995</v>
      </c>
      <c r="C55" s="124">
        <v>23.363251548000001</v>
      </c>
      <c r="D55" s="391">
        <v>30.406289003999998</v>
      </c>
      <c r="E55" s="124">
        <v>29.697000060000001</v>
      </c>
      <c r="F55" s="124">
        <v>0.63227892000000008</v>
      </c>
      <c r="G55" s="391">
        <v>30.329278979999998</v>
      </c>
      <c r="H55" s="395">
        <v>19.325249580000005</v>
      </c>
      <c r="I55" s="395">
        <v>12.815539463999999</v>
      </c>
      <c r="J55" s="395">
        <v>0.20435688000000002</v>
      </c>
      <c r="K55" s="395">
        <v>2.14508112</v>
      </c>
      <c r="L55" s="395">
        <v>1.7102117760000002</v>
      </c>
      <c r="M55" s="395">
        <v>1.0971520560000001</v>
      </c>
      <c r="N55" s="395">
        <v>3.4315444800000003</v>
      </c>
      <c r="O55" s="395">
        <v>0.401392992</v>
      </c>
      <c r="P55" s="395">
        <v>6.1695816000000001E-2</v>
      </c>
      <c r="Q55" s="395">
        <v>101.46470334</v>
      </c>
      <c r="R55" s="395">
        <v>4.8247027920000001</v>
      </c>
      <c r="S55" s="125">
        <v>82.602542568000004</v>
      </c>
    </row>
    <row r="56" spans="1:19" ht="18" customHeight="1" x14ac:dyDescent="0.2">
      <c r="A56" s="5"/>
      <c r="S56" s="6"/>
    </row>
    <row r="57" spans="1:19" ht="18" customHeight="1" x14ac:dyDescent="0.2">
      <c r="A57" s="5"/>
      <c r="S57" s="6"/>
    </row>
    <row r="58" spans="1:19" ht="18" customHeight="1" x14ac:dyDescent="0.2">
      <c r="A58" s="49" t="s">
        <v>74</v>
      </c>
      <c r="S58" s="6"/>
    </row>
    <row r="59" spans="1:19" ht="18" customHeight="1" x14ac:dyDescent="0.2">
      <c r="A59" s="49"/>
      <c r="S59" s="6"/>
    </row>
    <row r="60" spans="1:19" ht="18.600000000000001" customHeight="1" x14ac:dyDescent="0.2">
      <c r="A60" s="5"/>
      <c r="B60" s="8"/>
      <c r="C60" s="8"/>
      <c r="D60" s="8"/>
      <c r="E60" s="8"/>
      <c r="F60" s="8"/>
      <c r="G60" s="8"/>
      <c r="H60" s="8"/>
      <c r="I60" s="8"/>
      <c r="J60" s="8"/>
      <c r="K60" s="8"/>
      <c r="L60" s="8"/>
      <c r="M60" s="8"/>
      <c r="N60" s="8"/>
      <c r="O60" s="8"/>
      <c r="P60" s="8"/>
      <c r="Q60" s="8"/>
      <c r="R60" s="8"/>
      <c r="S60" s="9"/>
    </row>
    <row r="61" spans="1:19" ht="18.600000000000001" customHeight="1" x14ac:dyDescent="0.2">
      <c r="A61" s="106"/>
      <c r="B61" s="52">
        <v>1</v>
      </c>
      <c r="C61" s="53">
        <v>2</v>
      </c>
      <c r="D61" s="53">
        <v>3</v>
      </c>
      <c r="E61" s="53">
        <v>4</v>
      </c>
      <c r="F61" s="53">
        <v>5</v>
      </c>
      <c r="G61" s="53">
        <v>6</v>
      </c>
      <c r="H61" s="53">
        <v>7</v>
      </c>
      <c r="I61" s="53">
        <v>8</v>
      </c>
      <c r="J61" s="53">
        <v>9</v>
      </c>
      <c r="K61" s="53">
        <v>10</v>
      </c>
      <c r="L61" s="53">
        <v>11</v>
      </c>
      <c r="M61" s="53">
        <v>12</v>
      </c>
      <c r="N61" s="53">
        <v>13</v>
      </c>
      <c r="O61" s="53">
        <v>14</v>
      </c>
      <c r="P61" s="53">
        <v>15</v>
      </c>
      <c r="Q61" s="53">
        <v>16</v>
      </c>
      <c r="R61" s="53">
        <v>17</v>
      </c>
      <c r="S61" s="107">
        <v>18</v>
      </c>
    </row>
    <row r="62" spans="1:19" ht="18" customHeight="1" x14ac:dyDescent="0.2">
      <c r="A62" s="106"/>
      <c r="B62" s="55"/>
      <c r="C62" s="111" t="s">
        <v>82</v>
      </c>
      <c r="D62" s="112"/>
      <c r="E62" s="58"/>
      <c r="F62" s="111" t="s">
        <v>71</v>
      </c>
      <c r="G62" s="112"/>
      <c r="H62" s="113"/>
      <c r="I62" s="113"/>
      <c r="J62" s="113"/>
      <c r="K62" s="113"/>
      <c r="L62" s="113"/>
      <c r="M62" s="113"/>
      <c r="N62" s="113"/>
      <c r="O62" s="113"/>
      <c r="P62" s="113"/>
      <c r="Q62" s="113"/>
      <c r="R62" s="113"/>
      <c r="S62" s="108" t="s">
        <v>79</v>
      </c>
    </row>
    <row r="63" spans="1:19" ht="18" customHeight="1" x14ac:dyDescent="0.2">
      <c r="A63" s="106"/>
      <c r="B63" s="109" t="s">
        <v>4</v>
      </c>
      <c r="C63" s="115" t="s">
        <v>5</v>
      </c>
      <c r="D63" s="116" t="s">
        <v>75</v>
      </c>
      <c r="E63" s="110" t="s">
        <v>6</v>
      </c>
      <c r="F63" s="115" t="s">
        <v>7</v>
      </c>
      <c r="G63" s="116" t="s">
        <v>76</v>
      </c>
      <c r="H63" s="117" t="s">
        <v>8</v>
      </c>
      <c r="I63" s="117" t="s">
        <v>9</v>
      </c>
      <c r="J63" s="117" t="s">
        <v>10</v>
      </c>
      <c r="K63" s="117" t="s">
        <v>1</v>
      </c>
      <c r="L63" s="117" t="s">
        <v>63</v>
      </c>
      <c r="M63" s="117" t="s">
        <v>67</v>
      </c>
      <c r="N63" s="117" t="s">
        <v>11</v>
      </c>
      <c r="O63" s="117" t="s">
        <v>66</v>
      </c>
      <c r="P63" s="117" t="s">
        <v>78</v>
      </c>
      <c r="Q63" s="117" t="s">
        <v>64</v>
      </c>
      <c r="R63" s="117" t="s">
        <v>12</v>
      </c>
      <c r="S63" s="388" t="s">
        <v>15</v>
      </c>
    </row>
    <row r="64" spans="1:19" ht="17.100000000000001" customHeight="1" x14ac:dyDescent="0.2">
      <c r="A64" s="100">
        <v>1910</v>
      </c>
      <c r="B64" s="126">
        <v>7.7239573320000003</v>
      </c>
      <c r="C64" s="127">
        <v>23.647503516000004</v>
      </c>
      <c r="D64" s="392">
        <v>31.371460848000005</v>
      </c>
      <c r="E64" s="127">
        <v>28.206537996000002</v>
      </c>
      <c r="F64" s="127">
        <v>0.80177479200000001</v>
      </c>
      <c r="G64" s="392">
        <v>29.008312788000001</v>
      </c>
      <c r="H64" s="396">
        <v>19.45864284</v>
      </c>
      <c r="I64" s="396">
        <v>12.774953100000001</v>
      </c>
      <c r="J64" s="396">
        <v>0.366272088</v>
      </c>
      <c r="K64" s="396">
        <v>2.2189833120000002</v>
      </c>
      <c r="L64" s="396">
        <v>2.0891641680000004</v>
      </c>
      <c r="M64" s="396">
        <v>1.044922788</v>
      </c>
      <c r="N64" s="396">
        <v>3.7158259320000004</v>
      </c>
      <c r="O64" s="396">
        <v>0.44408364000000006</v>
      </c>
      <c r="P64" s="396">
        <v>7.7137787999999999E-2</v>
      </c>
      <c r="Q64" s="396">
        <v>102.048537864</v>
      </c>
      <c r="R64" s="396">
        <v>4.550665392</v>
      </c>
      <c r="S64" s="128">
        <v>83.11111645199999</v>
      </c>
    </row>
    <row r="65" spans="1:19" ht="17.100000000000001" customHeight="1" x14ac:dyDescent="0.2">
      <c r="A65" s="100">
        <v>1911</v>
      </c>
      <c r="B65" s="123">
        <v>7.9835890680000015</v>
      </c>
      <c r="C65" s="124">
        <v>24.410429316000002</v>
      </c>
      <c r="D65" s="391">
        <v>32.394018384000006</v>
      </c>
      <c r="E65" s="124">
        <v>29.139619236000001</v>
      </c>
      <c r="F65" s="124">
        <v>0.79008711600000003</v>
      </c>
      <c r="G65" s="391">
        <v>29.929706352000004</v>
      </c>
      <c r="H65" s="395">
        <v>19.55239104</v>
      </c>
      <c r="I65" s="395">
        <v>12.944080967999998</v>
      </c>
      <c r="J65" s="395">
        <v>0.352378572</v>
      </c>
      <c r="K65" s="395">
        <v>2.1468730920000003</v>
      </c>
      <c r="L65" s="395">
        <v>1.9858522320000003</v>
      </c>
      <c r="M65" s="395">
        <v>1.0344035519999999</v>
      </c>
      <c r="N65" s="395">
        <v>3.4832353920000001</v>
      </c>
      <c r="O65" s="395">
        <v>0.42827257200000002</v>
      </c>
      <c r="P65" s="395">
        <v>7.4297495999999991E-2</v>
      </c>
      <c r="Q65" s="395">
        <v>103.822939584</v>
      </c>
      <c r="R65" s="395">
        <v>4.6100832960000009</v>
      </c>
      <c r="S65" s="125">
        <v>84.773118612000005</v>
      </c>
    </row>
    <row r="66" spans="1:19" ht="17.100000000000001" customHeight="1" x14ac:dyDescent="0.2">
      <c r="A66" s="100">
        <v>1912</v>
      </c>
      <c r="B66" s="123">
        <v>8.2306966559999992</v>
      </c>
      <c r="C66" s="124">
        <v>23.363425176000003</v>
      </c>
      <c r="D66" s="391">
        <v>31.594121832000006</v>
      </c>
      <c r="E66" s="124">
        <v>29.219283912000002</v>
      </c>
      <c r="F66" s="124">
        <v>0.7619211600000001</v>
      </c>
      <c r="G66" s="391">
        <v>29.981205072000002</v>
      </c>
      <c r="H66" s="395">
        <v>18.970012152000002</v>
      </c>
      <c r="I66" s="395">
        <v>12.963589548000003</v>
      </c>
      <c r="J66" s="395">
        <v>0.22957006800000002</v>
      </c>
      <c r="K66" s="395">
        <v>2.1018652200000001</v>
      </c>
      <c r="L66" s="395">
        <v>2.0673449160000001</v>
      </c>
      <c r="M66" s="395">
        <v>1.0503041640000002</v>
      </c>
      <c r="N66" s="395">
        <v>3.3961483920000002</v>
      </c>
      <c r="O66" s="395">
        <v>0.40554914400000003</v>
      </c>
      <c r="P66" s="395">
        <v>7.8078000000000009E-2</v>
      </c>
      <c r="Q66" s="395">
        <v>102.35416136400001</v>
      </c>
      <c r="R66" s="395">
        <v>4.7105047080000002</v>
      </c>
      <c r="S66" s="125">
        <v>83.867776355999993</v>
      </c>
    </row>
    <row r="67" spans="1:19" ht="17.100000000000001" customHeight="1" x14ac:dyDescent="0.2">
      <c r="A67" s="100">
        <v>1913</v>
      </c>
      <c r="B67" s="123">
        <v>8.519477148</v>
      </c>
      <c r="C67" s="124">
        <v>24.923671500000001</v>
      </c>
      <c r="D67" s="391">
        <v>33.443148648000005</v>
      </c>
      <c r="E67" s="124">
        <v>29.833764324000001</v>
      </c>
      <c r="F67" s="124">
        <v>0.90044900400000005</v>
      </c>
      <c r="G67" s="391">
        <v>30.734213328000003</v>
      </c>
      <c r="H67" s="395">
        <v>19.713546216000001</v>
      </c>
      <c r="I67" s="395">
        <v>14.252821128000001</v>
      </c>
      <c r="J67" s="395">
        <v>0.22324520400000003</v>
      </c>
      <c r="K67" s="395">
        <v>2.214261504</v>
      </c>
      <c r="L67" s="395">
        <v>2.1349047720000005</v>
      </c>
      <c r="M67" s="395">
        <v>1.103495484</v>
      </c>
      <c r="N67" s="395">
        <v>3.586039548</v>
      </c>
      <c r="O67" s="395">
        <v>0.41486827200000004</v>
      </c>
      <c r="P67" s="395">
        <v>7.1547840000000001E-2</v>
      </c>
      <c r="Q67" s="395">
        <v>107.405675832</v>
      </c>
      <c r="R67" s="395">
        <v>4.8765738840000008</v>
      </c>
      <c r="S67" s="125">
        <v>88.178545728000003</v>
      </c>
    </row>
    <row r="68" spans="1:19" ht="18" customHeight="1" x14ac:dyDescent="0.2">
      <c r="A68" s="5"/>
      <c r="S68" s="6"/>
    </row>
    <row r="69" spans="1:19" ht="18" customHeight="1" x14ac:dyDescent="0.2">
      <c r="S69" s="6"/>
    </row>
    <row r="70" spans="1:19" ht="18" customHeight="1" x14ac:dyDescent="0.2">
      <c r="A70" s="5"/>
      <c r="S70" s="6"/>
    </row>
    <row r="71" spans="1:19" ht="18" customHeight="1" x14ac:dyDescent="0.2">
      <c r="A71" s="49" t="s">
        <v>161</v>
      </c>
      <c r="B71" s="103"/>
      <c r="C71" s="103"/>
      <c r="D71" s="103"/>
      <c r="E71" s="103"/>
      <c r="F71" s="103"/>
      <c r="G71" s="103"/>
      <c r="S71" s="6"/>
    </row>
    <row r="72" spans="1:19" ht="18" customHeight="1" x14ac:dyDescent="0.2">
      <c r="A72" s="129" t="s">
        <v>160</v>
      </c>
      <c r="B72" s="130"/>
      <c r="C72" s="130"/>
      <c r="D72" s="130"/>
      <c r="E72" s="130"/>
      <c r="F72" s="130"/>
      <c r="G72" s="130"/>
      <c r="H72" s="35"/>
      <c r="I72" s="35"/>
      <c r="J72" s="35"/>
      <c r="K72" s="35"/>
      <c r="L72" s="35"/>
      <c r="M72" s="35"/>
      <c r="N72" s="35"/>
      <c r="O72" s="35"/>
      <c r="P72" s="35"/>
      <c r="Q72" s="35"/>
      <c r="R72" s="35"/>
      <c r="S72" s="36"/>
    </row>
  </sheetData>
  <phoneticPr fontId="17"/>
  <pageMargins left="0.74803149606299213" right="0.74803149606299213" top="0.98425196850393704" bottom="0.98425196850393704" header="0.51181102362204722" footer="0.51181102362204722"/>
  <pageSetup paperSize="9" scale="65" fitToHeight="3" orientation="landscape" verticalDpi="2048" r:id="rId1"/>
  <headerFooter alignWithMargins="0">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1"/>
  <sheetViews>
    <sheetView showGridLines="0" workbookViewId="0"/>
  </sheetViews>
  <sheetFormatPr defaultColWidth="6.59765625" defaultRowHeight="15" customHeight="1" x14ac:dyDescent="0.2"/>
  <cols>
    <col min="1" max="1" width="6.69921875" style="1" customWidth="1"/>
    <col min="2" max="5" width="8.69921875" style="1" customWidth="1"/>
    <col min="6" max="16384" width="6.59765625" style="1"/>
  </cols>
  <sheetData>
    <row r="1" spans="1:10" ht="18" customHeight="1" x14ac:dyDescent="0.2">
      <c r="A1" s="2" t="s">
        <v>189</v>
      </c>
      <c r="B1" s="468"/>
      <c r="C1" s="468"/>
      <c r="D1" s="468"/>
      <c r="E1" s="469"/>
      <c r="F1" s="122"/>
      <c r="G1" s="122"/>
      <c r="H1" s="122"/>
      <c r="I1" s="122"/>
      <c r="J1" s="122"/>
    </row>
    <row r="2" spans="1:10" ht="18" customHeight="1" x14ac:dyDescent="0.2">
      <c r="A2" s="47"/>
    </row>
    <row r="3" spans="1:10" ht="18.600000000000001" customHeight="1" x14ac:dyDescent="0.2">
      <c r="A3" s="37"/>
      <c r="B3" s="8"/>
      <c r="C3" s="8"/>
      <c r="D3" s="8"/>
      <c r="E3" s="8"/>
    </row>
    <row r="4" spans="1:10" ht="17.45" customHeight="1" x14ac:dyDescent="0.2">
      <c r="A4" s="443"/>
      <c r="B4" s="448">
        <v>1</v>
      </c>
      <c r="C4" s="449">
        <v>2</v>
      </c>
      <c r="D4" s="449">
        <v>3</v>
      </c>
      <c r="E4" s="450">
        <v>4</v>
      </c>
    </row>
    <row r="5" spans="1:10" ht="17.100000000000001" customHeight="1" x14ac:dyDescent="0.2">
      <c r="A5" s="444"/>
      <c r="B5" s="13" t="s">
        <v>16</v>
      </c>
      <c r="C5" s="13" t="s">
        <v>17</v>
      </c>
      <c r="D5" s="401" t="s">
        <v>18</v>
      </c>
      <c r="E5" s="400" t="s">
        <v>19</v>
      </c>
    </row>
    <row r="6" spans="1:10" ht="17.100000000000001" customHeight="1" x14ac:dyDescent="0.2">
      <c r="A6" s="445">
        <v>1864</v>
      </c>
      <c r="B6" s="16">
        <v>21.035</v>
      </c>
      <c r="C6" s="16">
        <v>9.3940000000000001</v>
      </c>
      <c r="D6" s="23">
        <v>43.259</v>
      </c>
      <c r="E6" s="20">
        <v>14.718999999999999</v>
      </c>
    </row>
    <row r="7" spans="1:10" ht="17.100000000000001" customHeight="1" x14ac:dyDescent="0.2">
      <c r="A7" s="446">
        <v>1866</v>
      </c>
      <c r="B7" s="23">
        <v>21</v>
      </c>
      <c r="C7" s="23">
        <v>9.4</v>
      </c>
      <c r="D7" s="23">
        <v>44.2</v>
      </c>
      <c r="E7" s="26">
        <v>15.5</v>
      </c>
    </row>
    <row r="8" spans="1:10" ht="17.100000000000001" customHeight="1" x14ac:dyDescent="0.2">
      <c r="A8" s="446">
        <v>1870</v>
      </c>
      <c r="B8" s="23">
        <v>21.4</v>
      </c>
      <c r="C8" s="23">
        <v>9.1</v>
      </c>
      <c r="D8" s="23">
        <v>45.3</v>
      </c>
      <c r="E8" s="26">
        <v>15.6</v>
      </c>
    </row>
    <row r="9" spans="1:10" ht="17.100000000000001" customHeight="1" x14ac:dyDescent="0.2">
      <c r="A9" s="446">
        <v>1877</v>
      </c>
      <c r="B9" s="23">
        <v>27.3</v>
      </c>
      <c r="C9" s="23">
        <v>10.8</v>
      </c>
      <c r="D9" s="23">
        <v>51.8</v>
      </c>
      <c r="E9" s="26">
        <v>17.600000000000001</v>
      </c>
    </row>
    <row r="10" spans="1:10" ht="17.100000000000001" customHeight="1" x14ac:dyDescent="0.2">
      <c r="A10" s="446">
        <v>1882</v>
      </c>
      <c r="B10" s="23">
        <v>23.8</v>
      </c>
      <c r="C10" s="23">
        <v>9.1999999999999993</v>
      </c>
      <c r="D10" s="23">
        <v>47.5</v>
      </c>
      <c r="E10" s="26">
        <v>20</v>
      </c>
    </row>
    <row r="11" spans="1:10" ht="17.100000000000001" customHeight="1" x14ac:dyDescent="0.2">
      <c r="A11" s="446">
        <v>1883</v>
      </c>
      <c r="B11" s="23">
        <v>23.6</v>
      </c>
      <c r="C11" s="23">
        <v>9.4</v>
      </c>
      <c r="D11" s="23">
        <v>46.7</v>
      </c>
      <c r="E11" s="26">
        <v>17.899999999999999</v>
      </c>
    </row>
    <row r="12" spans="1:10" ht="17.100000000000001" customHeight="1" x14ac:dyDescent="0.2">
      <c r="A12" s="446">
        <v>1888</v>
      </c>
      <c r="B12" s="23">
        <v>24.6</v>
      </c>
      <c r="C12" s="23">
        <v>9.1999999999999993</v>
      </c>
      <c r="D12" s="23">
        <v>44.5</v>
      </c>
      <c r="E12" s="26">
        <v>19.7</v>
      </c>
    </row>
    <row r="13" spans="1:10" ht="17.100000000000001" customHeight="1" x14ac:dyDescent="0.2">
      <c r="A13" s="446">
        <v>1889</v>
      </c>
      <c r="B13" s="45" t="s">
        <v>20</v>
      </c>
      <c r="C13" s="45" t="s">
        <v>20</v>
      </c>
      <c r="D13" s="45" t="s">
        <v>20</v>
      </c>
      <c r="E13" s="46" t="s">
        <v>20</v>
      </c>
    </row>
    <row r="14" spans="1:10" ht="17.100000000000001" customHeight="1" x14ac:dyDescent="0.2">
      <c r="A14" s="446">
        <v>1890</v>
      </c>
      <c r="B14" s="23">
        <v>25.5</v>
      </c>
      <c r="C14" s="23">
        <v>9.6</v>
      </c>
      <c r="D14" s="23">
        <v>46.1</v>
      </c>
      <c r="E14" s="26">
        <v>19.8</v>
      </c>
    </row>
    <row r="15" spans="1:10" ht="17.100000000000001" customHeight="1" x14ac:dyDescent="0.2">
      <c r="A15" s="446">
        <v>1891</v>
      </c>
      <c r="B15" s="23">
        <v>25.3</v>
      </c>
      <c r="C15" s="23">
        <v>9.6</v>
      </c>
      <c r="D15" s="23">
        <v>39.799999999999997</v>
      </c>
      <c r="E15" s="26">
        <v>17.3</v>
      </c>
    </row>
    <row r="16" spans="1:10" ht="17.100000000000001" customHeight="1" x14ac:dyDescent="0.2">
      <c r="A16" s="446">
        <v>1892</v>
      </c>
      <c r="B16" s="23">
        <v>24</v>
      </c>
      <c r="C16" s="23">
        <v>8.8000000000000007</v>
      </c>
      <c r="D16" s="23">
        <v>40</v>
      </c>
      <c r="E16" s="26">
        <v>16.600000000000001</v>
      </c>
    </row>
    <row r="17" spans="1:5" ht="17.100000000000001" customHeight="1" x14ac:dyDescent="0.2">
      <c r="A17" s="446">
        <v>1893</v>
      </c>
      <c r="B17" s="45" t="s">
        <v>20</v>
      </c>
      <c r="C17" s="45" t="s">
        <v>20</v>
      </c>
      <c r="D17" s="45" t="s">
        <v>214</v>
      </c>
      <c r="E17" s="46" t="s">
        <v>20</v>
      </c>
    </row>
    <row r="18" spans="1:5" ht="17.100000000000001" customHeight="1" x14ac:dyDescent="0.2">
      <c r="A18" s="446">
        <v>1894</v>
      </c>
      <c r="B18" s="23">
        <v>24.1</v>
      </c>
      <c r="C18" s="23">
        <v>8.8000000000000007</v>
      </c>
      <c r="D18" s="23">
        <v>37.299999999999997</v>
      </c>
      <c r="E18" s="26">
        <v>16.7</v>
      </c>
    </row>
    <row r="19" spans="1:5" ht="17.100000000000001" customHeight="1" x14ac:dyDescent="0.2">
      <c r="A19" s="446">
        <v>1895</v>
      </c>
      <c r="B19" s="23">
        <v>24.5</v>
      </c>
      <c r="C19" s="23">
        <v>9.1999999999999993</v>
      </c>
      <c r="D19" s="23">
        <v>38.200000000000003</v>
      </c>
      <c r="E19" s="26">
        <v>17</v>
      </c>
    </row>
    <row r="20" spans="1:5" ht="17.100000000000001" customHeight="1" x14ac:dyDescent="0.2">
      <c r="A20" s="446">
        <v>1896</v>
      </c>
      <c r="B20" s="23">
        <v>29.5</v>
      </c>
      <c r="C20" s="23">
        <v>13.3</v>
      </c>
      <c r="D20" s="23">
        <v>46.4</v>
      </c>
      <c r="E20" s="26">
        <v>18.8</v>
      </c>
    </row>
    <row r="21" spans="1:5" ht="17.100000000000001" customHeight="1" x14ac:dyDescent="0.2">
      <c r="A21" s="446">
        <v>1897</v>
      </c>
      <c r="B21" s="23">
        <v>30.7</v>
      </c>
      <c r="C21" s="23">
        <v>12.9</v>
      </c>
      <c r="D21" s="23">
        <v>45.8</v>
      </c>
      <c r="E21" s="26">
        <v>18.8</v>
      </c>
    </row>
    <row r="22" spans="1:5" ht="17.100000000000001" customHeight="1" x14ac:dyDescent="0.2">
      <c r="A22" s="446">
        <v>1898</v>
      </c>
      <c r="B22" s="23">
        <v>30.2</v>
      </c>
      <c r="C22" s="23">
        <v>12</v>
      </c>
      <c r="D22" s="23">
        <v>46.3</v>
      </c>
      <c r="E22" s="26">
        <v>19.100000000000001</v>
      </c>
    </row>
    <row r="23" spans="1:5" ht="17.100000000000001" customHeight="1" x14ac:dyDescent="0.2">
      <c r="A23" s="446">
        <v>1899</v>
      </c>
      <c r="B23" s="23">
        <v>30.9</v>
      </c>
      <c r="C23" s="23">
        <v>11.6</v>
      </c>
      <c r="D23" s="23">
        <v>45.5</v>
      </c>
      <c r="E23" s="26">
        <v>19.600000000000001</v>
      </c>
    </row>
    <row r="24" spans="1:5" ht="17.100000000000001" customHeight="1" x14ac:dyDescent="0.2">
      <c r="A24" s="446">
        <v>1900</v>
      </c>
      <c r="B24" s="23">
        <v>31.7</v>
      </c>
      <c r="C24" s="23">
        <v>11.8</v>
      </c>
      <c r="D24" s="23">
        <v>47.6</v>
      </c>
      <c r="E24" s="26">
        <v>19.7</v>
      </c>
    </row>
    <row r="25" spans="1:5" ht="17.100000000000001" customHeight="1" x14ac:dyDescent="0.2">
      <c r="A25" s="446">
        <v>1901</v>
      </c>
      <c r="B25" s="23">
        <v>31.9</v>
      </c>
      <c r="C25" s="23">
        <v>12.1</v>
      </c>
      <c r="D25" s="23">
        <v>38.799999999999997</v>
      </c>
      <c r="E25" s="26">
        <v>20.2</v>
      </c>
    </row>
    <row r="26" spans="1:5" ht="17.100000000000001" customHeight="1" x14ac:dyDescent="0.2">
      <c r="A26" s="446">
        <v>1902</v>
      </c>
      <c r="B26" s="23">
        <v>32.200000000000003</v>
      </c>
      <c r="C26" s="23">
        <v>11.6</v>
      </c>
      <c r="D26" s="23">
        <v>47.8</v>
      </c>
      <c r="E26" s="26">
        <v>20.5</v>
      </c>
    </row>
    <row r="27" spans="1:5" ht="17.100000000000001" customHeight="1" x14ac:dyDescent="0.2">
      <c r="A27" s="446">
        <v>1903</v>
      </c>
      <c r="B27" s="23">
        <v>31.8</v>
      </c>
      <c r="C27" s="23">
        <v>11.4</v>
      </c>
      <c r="D27" s="23">
        <v>46.9</v>
      </c>
      <c r="E27" s="26">
        <v>20.3</v>
      </c>
    </row>
    <row r="28" spans="1:5" ht="17.100000000000001" customHeight="1" x14ac:dyDescent="0.2">
      <c r="A28" s="446">
        <v>1904</v>
      </c>
      <c r="B28" s="23">
        <v>31.9</v>
      </c>
      <c r="C28" s="23">
        <v>12</v>
      </c>
      <c r="D28" s="23">
        <v>46.5</v>
      </c>
      <c r="E28" s="26">
        <v>20.7</v>
      </c>
    </row>
    <row r="29" spans="1:5" ht="17.100000000000001" customHeight="1" x14ac:dyDescent="0.2">
      <c r="A29" s="446">
        <v>1905</v>
      </c>
      <c r="B29" s="23">
        <v>31.2</v>
      </c>
      <c r="C29" s="23">
        <v>11.5</v>
      </c>
      <c r="D29" s="23">
        <v>45.4</v>
      </c>
      <c r="E29" s="26">
        <v>20.8</v>
      </c>
    </row>
    <row r="30" spans="1:5" ht="17.100000000000001" customHeight="1" x14ac:dyDescent="0.2">
      <c r="A30" s="446">
        <v>1906</v>
      </c>
      <c r="B30" s="23">
        <v>30.5</v>
      </c>
      <c r="C30" s="23">
        <v>11.9</v>
      </c>
      <c r="D30" s="23">
        <v>42.2</v>
      </c>
      <c r="E30" s="26">
        <v>20.5</v>
      </c>
    </row>
    <row r="31" spans="1:5" ht="17.100000000000001" customHeight="1" x14ac:dyDescent="0.2">
      <c r="A31" s="446">
        <v>1907</v>
      </c>
      <c r="B31" s="23">
        <v>29.7</v>
      </c>
      <c r="C31" s="23">
        <v>11.6</v>
      </c>
      <c r="D31" s="23">
        <v>40.700000000000003</v>
      </c>
      <c r="E31" s="26">
        <v>20.5</v>
      </c>
    </row>
    <row r="32" spans="1:5" ht="17.100000000000001" customHeight="1" x14ac:dyDescent="0.2">
      <c r="A32" s="446">
        <v>1908</v>
      </c>
      <c r="B32" s="23">
        <v>29.7</v>
      </c>
      <c r="C32" s="23">
        <v>11.4</v>
      </c>
      <c r="D32" s="23">
        <v>39.9</v>
      </c>
      <c r="E32" s="26">
        <v>20.6</v>
      </c>
    </row>
    <row r="33" spans="1:5" ht="17.100000000000001" customHeight="1" x14ac:dyDescent="0.2">
      <c r="A33" s="446">
        <v>1909</v>
      </c>
      <c r="B33" s="23">
        <v>30.5</v>
      </c>
      <c r="C33" s="23">
        <v>11.3</v>
      </c>
      <c r="D33" s="23">
        <v>39.9</v>
      </c>
      <c r="E33" s="26">
        <v>21.3</v>
      </c>
    </row>
    <row r="34" spans="1:5" ht="17.100000000000001" customHeight="1" x14ac:dyDescent="0.2">
      <c r="A34" s="446">
        <v>1910</v>
      </c>
      <c r="B34" s="23">
        <v>31.3</v>
      </c>
      <c r="C34" s="23">
        <v>12</v>
      </c>
      <c r="D34" s="23">
        <v>40.700000000000003</v>
      </c>
      <c r="E34" s="26">
        <v>21.9</v>
      </c>
    </row>
    <row r="35" spans="1:5" ht="17.100000000000001" customHeight="1" x14ac:dyDescent="0.2">
      <c r="A35" s="446">
        <v>1911</v>
      </c>
      <c r="B35" s="23">
        <v>31</v>
      </c>
      <c r="C35" s="23">
        <v>12.7</v>
      </c>
      <c r="D35" s="23">
        <v>40.200000000000003</v>
      </c>
      <c r="E35" s="26">
        <v>21.8</v>
      </c>
    </row>
    <row r="36" spans="1:5" ht="17.100000000000001" customHeight="1" x14ac:dyDescent="0.2">
      <c r="A36" s="446">
        <v>1912</v>
      </c>
      <c r="B36" s="23">
        <v>31</v>
      </c>
      <c r="C36" s="23">
        <v>12.6</v>
      </c>
      <c r="D36" s="23">
        <v>39.6</v>
      </c>
      <c r="E36" s="26">
        <v>22.1</v>
      </c>
    </row>
    <row r="37" spans="1:5" ht="17.45" customHeight="1" x14ac:dyDescent="0.2">
      <c r="A37" s="447">
        <v>1913</v>
      </c>
      <c r="B37" s="29">
        <v>32</v>
      </c>
      <c r="C37" s="29">
        <v>13.5</v>
      </c>
      <c r="D37" s="29">
        <v>41.4</v>
      </c>
      <c r="E37" s="31">
        <v>22.8</v>
      </c>
    </row>
    <row r="38" spans="1:5" ht="18.600000000000001" customHeight="1" x14ac:dyDescent="0.2">
      <c r="A38" s="32"/>
      <c r="B38" s="33"/>
      <c r="C38" s="33"/>
      <c r="D38" s="33"/>
      <c r="E38" s="33"/>
    </row>
    <row r="39" spans="1:5" ht="18" customHeight="1" x14ac:dyDescent="0.2">
      <c r="A39" s="122" t="s">
        <v>215</v>
      </c>
    </row>
    <row r="40" spans="1:5" ht="15" customHeight="1" x14ac:dyDescent="0.2">
      <c r="A40" s="49" t="s">
        <v>191</v>
      </c>
    </row>
    <row r="41" spans="1:5" ht="15" customHeight="1" x14ac:dyDescent="0.2">
      <c r="A41" s="122" t="s">
        <v>190</v>
      </c>
    </row>
  </sheetData>
  <phoneticPr fontId="17"/>
  <pageMargins left="0.75" right="0.75" top="1" bottom="1" header="0.5" footer="0.5"/>
  <pageSetup paperSize="9" scale="78" orientation="portrait" verticalDpi="2048" r:id="rId1"/>
  <headerFooter alignWithMargins="0">
    <oddFooter>&amp;L&amp;"Helvetica,Regular"&amp;12&amp;K000000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4"/>
  <sheetViews>
    <sheetView showGridLines="0" workbookViewId="0"/>
  </sheetViews>
  <sheetFormatPr defaultColWidth="6.59765625" defaultRowHeight="15" customHeight="1" x14ac:dyDescent="0.2"/>
  <cols>
    <col min="1" max="4" width="8" style="1" customWidth="1"/>
    <col min="5" max="5" width="1.69921875" style="1" customWidth="1"/>
    <col min="6" max="9" width="8" style="1" customWidth="1"/>
    <col min="10" max="16384" width="6.59765625" style="1"/>
  </cols>
  <sheetData>
    <row r="1" spans="1:14" ht="18" customHeight="1" x14ac:dyDescent="0.2">
      <c r="A1" s="2" t="s">
        <v>177</v>
      </c>
      <c r="B1" s="3"/>
      <c r="C1" s="3"/>
      <c r="D1" s="3"/>
      <c r="E1" s="3"/>
      <c r="F1" s="3"/>
      <c r="G1" s="3"/>
      <c r="H1" s="3"/>
      <c r="I1" s="3"/>
    </row>
    <row r="2" spans="1:14" ht="18" customHeight="1" x14ac:dyDescent="0.2">
      <c r="A2" s="105"/>
      <c r="I2" s="457"/>
    </row>
    <row r="3" spans="1:14" ht="18" customHeight="1" x14ac:dyDescent="0.2">
      <c r="A3" s="131"/>
      <c r="I3" s="457"/>
    </row>
    <row r="4" spans="1:14" ht="18.600000000000001" customHeight="1" x14ac:dyDescent="0.2">
      <c r="A4" s="7"/>
      <c r="B4" s="8"/>
      <c r="C4" s="8"/>
      <c r="D4" s="8"/>
      <c r="F4" s="8"/>
      <c r="G4" s="8"/>
      <c r="H4" s="8"/>
      <c r="I4" s="8"/>
    </row>
    <row r="5" spans="1:14" ht="18.600000000000001" customHeight="1" x14ac:dyDescent="0.2">
      <c r="A5" s="476"/>
      <c r="B5" s="52">
        <v>1</v>
      </c>
      <c r="C5" s="53">
        <v>2</v>
      </c>
      <c r="D5" s="53">
        <v>3</v>
      </c>
      <c r="E5" s="12"/>
      <c r="F5" s="479"/>
      <c r="G5" s="52">
        <v>1</v>
      </c>
      <c r="H5" s="53">
        <v>2</v>
      </c>
      <c r="I5" s="107">
        <v>3</v>
      </c>
    </row>
    <row r="6" spans="1:14" ht="18" customHeight="1" x14ac:dyDescent="0.2">
      <c r="A6" s="477"/>
      <c r="B6" s="135" t="s">
        <v>21</v>
      </c>
      <c r="C6" s="136"/>
      <c r="D6" s="136"/>
      <c r="F6" s="480"/>
      <c r="G6" s="135" t="s">
        <v>21</v>
      </c>
      <c r="H6" s="136"/>
      <c r="I6" s="137"/>
    </row>
    <row r="7" spans="1:14" ht="18" customHeight="1" x14ac:dyDescent="0.2">
      <c r="A7" s="478"/>
      <c r="B7" s="402"/>
      <c r="C7" s="403" t="s">
        <v>83</v>
      </c>
      <c r="D7" s="13" t="s">
        <v>84</v>
      </c>
      <c r="F7" s="481"/>
      <c r="G7" s="402"/>
      <c r="H7" s="403" t="s">
        <v>83</v>
      </c>
      <c r="I7" s="470" t="s">
        <v>192</v>
      </c>
      <c r="N7" s="471"/>
    </row>
    <row r="8" spans="1:14" ht="17.100000000000001" customHeight="1" x14ac:dyDescent="0.2">
      <c r="A8" s="14">
        <v>1913</v>
      </c>
      <c r="B8" s="139">
        <v>100</v>
      </c>
      <c r="C8" s="140">
        <v>100</v>
      </c>
      <c r="D8" s="141">
        <v>100</v>
      </c>
      <c r="E8" s="142"/>
      <c r="F8" s="19">
        <v>1956</v>
      </c>
      <c r="G8" s="139">
        <v>193</v>
      </c>
      <c r="H8" s="140">
        <v>201</v>
      </c>
      <c r="I8" s="143">
        <v>177</v>
      </c>
      <c r="N8" s="457"/>
    </row>
    <row r="9" spans="1:14" ht="17.100000000000001" customHeight="1" x14ac:dyDescent="0.2">
      <c r="A9" s="21">
        <v>1917</v>
      </c>
      <c r="B9" s="144">
        <v>88</v>
      </c>
      <c r="C9" s="145">
        <v>81</v>
      </c>
      <c r="D9" s="146">
        <v>100</v>
      </c>
      <c r="E9" s="142"/>
      <c r="F9" s="25">
        <v>1957</v>
      </c>
      <c r="G9" s="144">
        <v>197</v>
      </c>
      <c r="H9" s="145">
        <v>198</v>
      </c>
      <c r="I9" s="147">
        <v>196</v>
      </c>
    </row>
    <row r="10" spans="1:14" ht="17.100000000000001" customHeight="1" x14ac:dyDescent="0.2">
      <c r="A10" s="21">
        <v>1920</v>
      </c>
      <c r="B10" s="144">
        <v>67</v>
      </c>
      <c r="C10" s="145">
        <v>64</v>
      </c>
      <c r="D10" s="146">
        <v>72</v>
      </c>
      <c r="E10" s="142"/>
      <c r="F10" s="25">
        <v>1958</v>
      </c>
      <c r="G10" s="144">
        <v>218</v>
      </c>
      <c r="H10" s="145">
        <v>227</v>
      </c>
      <c r="I10" s="147">
        <v>205</v>
      </c>
    </row>
    <row r="11" spans="1:14" ht="17.100000000000001" customHeight="1" x14ac:dyDescent="0.2">
      <c r="A11" s="21">
        <v>1921</v>
      </c>
      <c r="B11" s="144">
        <v>60</v>
      </c>
      <c r="C11" s="145">
        <v>55</v>
      </c>
      <c r="D11" s="146">
        <v>67</v>
      </c>
      <c r="E11" s="142"/>
      <c r="F11" s="25">
        <v>1959</v>
      </c>
      <c r="G11" s="144">
        <v>219</v>
      </c>
      <c r="H11" s="145">
        <v>215</v>
      </c>
      <c r="I11" s="147">
        <v>221</v>
      </c>
    </row>
    <row r="12" spans="1:14" ht="17.100000000000001" customHeight="1" x14ac:dyDescent="0.2">
      <c r="A12" s="21">
        <v>1922</v>
      </c>
      <c r="B12" s="144">
        <v>75</v>
      </c>
      <c r="C12" s="145">
        <v>75</v>
      </c>
      <c r="D12" s="146">
        <v>73</v>
      </c>
      <c r="E12" s="142"/>
      <c r="F12" s="25">
        <v>1960</v>
      </c>
      <c r="G12" s="144">
        <v>224</v>
      </c>
      <c r="H12" s="145">
        <v>226</v>
      </c>
      <c r="I12" s="147">
        <v>219</v>
      </c>
    </row>
    <row r="13" spans="1:14" ht="17.100000000000001" customHeight="1" x14ac:dyDescent="0.2">
      <c r="A13" s="21">
        <v>1926</v>
      </c>
      <c r="B13" s="144">
        <v>118</v>
      </c>
      <c r="C13" s="145">
        <v>114</v>
      </c>
      <c r="D13" s="146">
        <v>127</v>
      </c>
      <c r="E13" s="142"/>
      <c r="F13" s="25">
        <v>1961</v>
      </c>
      <c r="G13" s="144">
        <v>230</v>
      </c>
      <c r="H13" s="145">
        <v>230</v>
      </c>
      <c r="I13" s="147">
        <v>229</v>
      </c>
    </row>
    <row r="14" spans="1:14" ht="17.100000000000001" customHeight="1" x14ac:dyDescent="0.2">
      <c r="A14" s="21">
        <v>1927</v>
      </c>
      <c r="B14" s="144">
        <v>121</v>
      </c>
      <c r="C14" s="145">
        <v>113</v>
      </c>
      <c r="D14" s="146">
        <v>134</v>
      </c>
      <c r="E14" s="142"/>
      <c r="F14" s="25">
        <v>1962</v>
      </c>
      <c r="G14" s="144">
        <v>233</v>
      </c>
      <c r="H14" s="145">
        <v>229</v>
      </c>
      <c r="I14" s="147">
        <v>235</v>
      </c>
    </row>
    <row r="15" spans="1:14" ht="17.100000000000001" customHeight="1" x14ac:dyDescent="0.2">
      <c r="A15" s="21">
        <v>1928</v>
      </c>
      <c r="B15" s="144">
        <v>124</v>
      </c>
      <c r="C15" s="145">
        <v>117</v>
      </c>
      <c r="D15" s="146">
        <v>137</v>
      </c>
      <c r="E15" s="142"/>
      <c r="F15" s="25">
        <v>1963</v>
      </c>
      <c r="G15" s="144">
        <v>216</v>
      </c>
      <c r="H15" s="145">
        <v>209</v>
      </c>
      <c r="I15" s="147">
        <v>221</v>
      </c>
    </row>
    <row r="16" spans="1:14" ht="17.100000000000001" customHeight="1" x14ac:dyDescent="0.2">
      <c r="A16" s="21">
        <v>1929</v>
      </c>
      <c r="B16" s="144">
        <v>121</v>
      </c>
      <c r="C16" s="145">
        <v>116</v>
      </c>
      <c r="D16" s="146">
        <v>129</v>
      </c>
      <c r="E16" s="142"/>
      <c r="F16" s="25">
        <v>1964</v>
      </c>
      <c r="G16" s="144">
        <v>247</v>
      </c>
      <c r="H16" s="145">
        <v>270</v>
      </c>
      <c r="I16" s="147">
        <v>217</v>
      </c>
    </row>
    <row r="17" spans="1:9" ht="17.100000000000001" customHeight="1" x14ac:dyDescent="0.2">
      <c r="A17" s="21">
        <v>1930</v>
      </c>
      <c r="B17" s="144">
        <v>117</v>
      </c>
      <c r="C17" s="145">
        <v>126</v>
      </c>
      <c r="D17" s="146">
        <v>100</v>
      </c>
      <c r="E17" s="142"/>
      <c r="F17" s="25">
        <v>1965</v>
      </c>
      <c r="G17" s="144">
        <v>252</v>
      </c>
      <c r="H17" s="145">
        <v>247</v>
      </c>
      <c r="I17" s="147">
        <v>254</v>
      </c>
    </row>
    <row r="18" spans="1:9" ht="17.100000000000001" customHeight="1" x14ac:dyDescent="0.2">
      <c r="A18" s="21">
        <v>1931</v>
      </c>
      <c r="B18" s="144">
        <v>114</v>
      </c>
      <c r="C18" s="145">
        <v>126</v>
      </c>
      <c r="D18" s="146">
        <v>93</v>
      </c>
      <c r="E18" s="142"/>
      <c r="F18" s="25">
        <v>1966</v>
      </c>
      <c r="G18" s="144">
        <v>274</v>
      </c>
      <c r="H18" s="145">
        <v>281</v>
      </c>
      <c r="I18" s="147">
        <v>264</v>
      </c>
    </row>
    <row r="19" spans="1:9" ht="17.100000000000001" customHeight="1" x14ac:dyDescent="0.2">
      <c r="A19" s="21">
        <v>1932</v>
      </c>
      <c r="B19" s="144">
        <v>107</v>
      </c>
      <c r="C19" s="145">
        <v>125</v>
      </c>
      <c r="D19" s="146">
        <v>75</v>
      </c>
      <c r="E19" s="142"/>
      <c r="F19" s="25">
        <v>1967</v>
      </c>
      <c r="G19" s="144">
        <v>278</v>
      </c>
      <c r="H19" s="145">
        <v>281</v>
      </c>
      <c r="I19" s="147">
        <v>271</v>
      </c>
    </row>
    <row r="20" spans="1:9" ht="17.100000000000001" customHeight="1" x14ac:dyDescent="0.2">
      <c r="A20" s="21">
        <v>1933</v>
      </c>
      <c r="B20" s="144">
        <v>101</v>
      </c>
      <c r="C20" s="145">
        <v>121</v>
      </c>
      <c r="D20" s="146">
        <v>65</v>
      </c>
      <c r="E20" s="142"/>
      <c r="F20" s="25">
        <v>1968</v>
      </c>
      <c r="G20" s="144">
        <v>290</v>
      </c>
      <c r="H20" s="145">
        <v>299</v>
      </c>
      <c r="I20" s="147">
        <v>278</v>
      </c>
    </row>
    <row r="21" spans="1:9" ht="17.100000000000001" customHeight="1" x14ac:dyDescent="0.2">
      <c r="A21" s="21">
        <v>1934</v>
      </c>
      <c r="B21" s="144">
        <v>106</v>
      </c>
      <c r="C21" s="145">
        <v>125</v>
      </c>
      <c r="D21" s="146">
        <v>72</v>
      </c>
      <c r="E21" s="142"/>
      <c r="F21" s="25">
        <v>1969</v>
      </c>
      <c r="G21" s="144">
        <v>280</v>
      </c>
      <c r="H21" s="145">
        <v>280</v>
      </c>
      <c r="I21" s="147">
        <v>278</v>
      </c>
    </row>
    <row r="22" spans="1:9" ht="17.100000000000001" customHeight="1" x14ac:dyDescent="0.2">
      <c r="A22" s="21">
        <v>1935</v>
      </c>
      <c r="B22" s="144">
        <v>119</v>
      </c>
      <c r="C22" s="145">
        <v>138</v>
      </c>
      <c r="D22" s="146">
        <v>86</v>
      </c>
      <c r="E22" s="142"/>
      <c r="F22" s="25">
        <v>1970</v>
      </c>
      <c r="G22" s="144">
        <v>309</v>
      </c>
      <c r="H22" s="145">
        <v>313</v>
      </c>
      <c r="I22" s="147">
        <v>302</v>
      </c>
    </row>
    <row r="23" spans="1:9" ht="17.100000000000001" customHeight="1" x14ac:dyDescent="0.2">
      <c r="A23" s="21">
        <v>1936</v>
      </c>
      <c r="B23" s="144">
        <v>109</v>
      </c>
      <c r="C23" s="145">
        <v>118</v>
      </c>
      <c r="D23" s="146">
        <v>96</v>
      </c>
      <c r="E23" s="142"/>
      <c r="F23" s="25">
        <v>1971</v>
      </c>
      <c r="G23" s="144">
        <v>312.66818124091606</v>
      </c>
      <c r="H23" s="145">
        <v>309.20425287356329</v>
      </c>
      <c r="I23" s="147">
        <v>312.43119749355367</v>
      </c>
    </row>
    <row r="24" spans="1:9" ht="17.100000000000001" customHeight="1" x14ac:dyDescent="0.2">
      <c r="A24" s="21">
        <v>1937</v>
      </c>
      <c r="B24" s="144">
        <v>134</v>
      </c>
      <c r="C24" s="145">
        <v>150</v>
      </c>
      <c r="D24" s="146">
        <v>109</v>
      </c>
      <c r="E24" s="142"/>
      <c r="F24" s="25">
        <v>1972</v>
      </c>
      <c r="G24" s="144">
        <v>299.81695288357059</v>
      </c>
      <c r="H24" s="145">
        <v>285.42695402298853</v>
      </c>
      <c r="I24" s="147">
        <v>310.57199101671887</v>
      </c>
    </row>
    <row r="25" spans="1:9" ht="17.100000000000001" customHeight="1" x14ac:dyDescent="0.2">
      <c r="A25" s="21">
        <v>1938</v>
      </c>
      <c r="B25" s="144">
        <v>120</v>
      </c>
      <c r="C25" s="145">
        <v>120</v>
      </c>
      <c r="D25" s="146">
        <v>120</v>
      </c>
      <c r="E25" s="142"/>
      <c r="F25" s="25">
        <v>1973</v>
      </c>
      <c r="G25" s="144">
        <v>348.19574696262009</v>
      </c>
      <c r="H25" s="145">
        <v>362.74221264367822</v>
      </c>
      <c r="I25" s="147">
        <v>329.6711120969307</v>
      </c>
    </row>
    <row r="26" spans="1:9" ht="17.100000000000001" customHeight="1" x14ac:dyDescent="0.2">
      <c r="A26" s="21">
        <v>1939</v>
      </c>
      <c r="B26" s="144">
        <v>121</v>
      </c>
      <c r="C26" s="145">
        <v>125</v>
      </c>
      <c r="D26" s="146">
        <v>119</v>
      </c>
      <c r="E26" s="142"/>
      <c r="F26" s="25">
        <v>1974</v>
      </c>
      <c r="G26" s="144">
        <v>338.67645025188028</v>
      </c>
      <c r="H26" s="145">
        <v>326.45876436781612</v>
      </c>
      <c r="I26" s="147">
        <v>346.81947486622119</v>
      </c>
    </row>
    <row r="27" spans="1:9" ht="17.100000000000001" customHeight="1" x14ac:dyDescent="0.2">
      <c r="A27" s="21">
        <v>1940</v>
      </c>
      <c r="B27" s="144">
        <v>141</v>
      </c>
      <c r="C27" s="145">
        <v>155</v>
      </c>
      <c r="D27" s="146">
        <v>114</v>
      </c>
      <c r="E27" s="142"/>
      <c r="F27" s="25">
        <v>1975</v>
      </c>
      <c r="G27" s="144">
        <v>317.24469781421533</v>
      </c>
      <c r="H27" s="145">
        <v>292.28333333333336</v>
      </c>
      <c r="I27" s="147">
        <v>338.28402694984334</v>
      </c>
    </row>
    <row r="28" spans="1:9" ht="17.100000000000001" customHeight="1" x14ac:dyDescent="0.2">
      <c r="A28" s="21">
        <v>1941</v>
      </c>
      <c r="B28" s="144">
        <v>88.035532994923869</v>
      </c>
      <c r="C28" s="145">
        <v>86.240601503759393</v>
      </c>
      <c r="D28" s="146">
        <v>87.28125</v>
      </c>
      <c r="E28" s="142"/>
      <c r="F28" s="25">
        <v>1976</v>
      </c>
      <c r="G28" s="144">
        <v>337.7699797703159</v>
      </c>
      <c r="H28" s="145">
        <v>323.43692062036359</v>
      </c>
      <c r="I28" s="147">
        <v>348.02256173842738</v>
      </c>
    </row>
    <row r="29" spans="1:9" ht="17.100000000000001" customHeight="1" x14ac:dyDescent="0.2">
      <c r="A29" s="21">
        <v>1942</v>
      </c>
      <c r="B29" s="144">
        <v>53.680203045685282</v>
      </c>
      <c r="C29" s="145">
        <v>54.774436090225564</v>
      </c>
      <c r="D29" s="146">
        <v>51.656249999999993</v>
      </c>
      <c r="E29" s="142"/>
      <c r="F29" s="25">
        <v>1977</v>
      </c>
      <c r="G29" s="144">
        <v>351.34006547025905</v>
      </c>
      <c r="H29" s="145">
        <v>317.5818680619243</v>
      </c>
      <c r="I29" s="147">
        <v>380.70711716688822</v>
      </c>
    </row>
    <row r="30" spans="1:9" ht="17.100000000000001" customHeight="1" x14ac:dyDescent="0.2">
      <c r="A30" s="21">
        <v>1943</v>
      </c>
      <c r="B30" s="144">
        <v>51.532994923857871</v>
      </c>
      <c r="C30" s="145">
        <v>52.443609022556387</v>
      </c>
      <c r="D30" s="146">
        <v>48.09375</v>
      </c>
      <c r="E30" s="142"/>
      <c r="F30" s="25">
        <v>1978</v>
      </c>
      <c r="G30" s="144">
        <v>360.81240715676864</v>
      </c>
      <c r="H30" s="145">
        <v>333.40117593314375</v>
      </c>
      <c r="I30" s="147">
        <v>383.77059799266431</v>
      </c>
    </row>
    <row r="31" spans="1:9" ht="17.100000000000001" customHeight="1" x14ac:dyDescent="0.2">
      <c r="A31" s="21">
        <v>1944</v>
      </c>
      <c r="B31" s="144">
        <v>76.583756345177662</v>
      </c>
      <c r="C31" s="145">
        <v>85.075187969924812</v>
      </c>
      <c r="D31" s="146">
        <v>60.562499999999993</v>
      </c>
      <c r="E31" s="142"/>
      <c r="F31" s="25">
        <v>1979</v>
      </c>
      <c r="G31" s="144">
        <v>349.58790725449438</v>
      </c>
      <c r="H31" s="145">
        <v>315.21973330919116</v>
      </c>
      <c r="I31" s="147">
        <v>379.58077549466162</v>
      </c>
    </row>
    <row r="32" spans="1:9" ht="17.100000000000001" customHeight="1" x14ac:dyDescent="0.2">
      <c r="A32" s="21">
        <v>1945</v>
      </c>
      <c r="B32" s="144">
        <v>86</v>
      </c>
      <c r="C32" s="145">
        <v>93</v>
      </c>
      <c r="D32" s="146">
        <v>72</v>
      </c>
      <c r="E32" s="142"/>
      <c r="F32" s="25">
        <v>1980</v>
      </c>
      <c r="G32" s="144">
        <v>343.10801555445931</v>
      </c>
      <c r="H32" s="145">
        <v>306.58469839559388</v>
      </c>
      <c r="I32" s="147">
        <v>375.31539091352249</v>
      </c>
    </row>
    <row r="33" spans="1:9" ht="17.100000000000001" customHeight="1" x14ac:dyDescent="0.2">
      <c r="A33" s="21">
        <v>1946</v>
      </c>
      <c r="B33" s="144">
        <v>95</v>
      </c>
      <c r="C33" s="145">
        <v>100</v>
      </c>
      <c r="D33" s="146">
        <v>87</v>
      </c>
      <c r="E33" s="142"/>
      <c r="F33" s="25">
        <v>1981</v>
      </c>
      <c r="G33" s="144">
        <v>339.5980742169404</v>
      </c>
      <c r="H33" s="145">
        <v>299.10168299732004</v>
      </c>
      <c r="I33" s="147">
        <v>375.78883795023336</v>
      </c>
    </row>
    <row r="34" spans="1:9" ht="17.100000000000001" customHeight="1" x14ac:dyDescent="0.2">
      <c r="A34" s="21">
        <v>1947</v>
      </c>
      <c r="B34" s="144">
        <v>122</v>
      </c>
      <c r="C34" s="145">
        <v>140</v>
      </c>
      <c r="D34" s="146">
        <v>89</v>
      </c>
      <c r="E34" s="142"/>
      <c r="F34" s="25">
        <v>1982</v>
      </c>
      <c r="G34" s="144">
        <v>358.25307493149438</v>
      </c>
      <c r="H34" s="145">
        <v>326.47952703136468</v>
      </c>
      <c r="I34" s="147">
        <v>385.56969673216537</v>
      </c>
    </row>
    <row r="35" spans="1:9" ht="17.100000000000001" customHeight="1" x14ac:dyDescent="0.2">
      <c r="A35" s="21">
        <v>1948</v>
      </c>
      <c r="B35" s="144">
        <v>136</v>
      </c>
      <c r="C35" s="145">
        <v>158</v>
      </c>
      <c r="D35" s="146">
        <v>96</v>
      </c>
      <c r="E35" s="142"/>
      <c r="F35" s="25">
        <v>1983</v>
      </c>
      <c r="G35" s="144">
        <v>380.31395622275949</v>
      </c>
      <c r="H35" s="145">
        <v>345.94771712979946</v>
      </c>
      <c r="I35" s="147">
        <v>409.94386417506672</v>
      </c>
    </row>
    <row r="36" spans="1:9" ht="17.100000000000001" customHeight="1" x14ac:dyDescent="0.2">
      <c r="A36" s="21">
        <v>1949</v>
      </c>
      <c r="B36" s="144">
        <v>140</v>
      </c>
      <c r="C36" s="145">
        <v>156</v>
      </c>
      <c r="D36" s="146">
        <v>109</v>
      </c>
      <c r="E36" s="142"/>
      <c r="F36" s="25">
        <v>1984</v>
      </c>
      <c r="G36" s="144">
        <v>379.79927732470981</v>
      </c>
      <c r="H36" s="145">
        <v>339.31797880619752</v>
      </c>
      <c r="I36" s="147">
        <v>415.50268938256562</v>
      </c>
    </row>
    <row r="37" spans="1:9" ht="17.100000000000001" customHeight="1" x14ac:dyDescent="0.2">
      <c r="A37" s="21">
        <v>1950</v>
      </c>
      <c r="B37" s="144">
        <v>140</v>
      </c>
      <c r="C37" s="145">
        <v>151</v>
      </c>
      <c r="D37" s="146">
        <v>118</v>
      </c>
      <c r="E37" s="142"/>
      <c r="F37" s="25">
        <v>1985</v>
      </c>
      <c r="G37" s="144">
        <v>380.24364489788923</v>
      </c>
      <c r="H37" s="145">
        <v>338.00614119332005</v>
      </c>
      <c r="I37" s="147">
        <v>417.6843694283661</v>
      </c>
    </row>
    <row r="38" spans="1:9" ht="17.100000000000001" customHeight="1" x14ac:dyDescent="0.2">
      <c r="A38" s="21">
        <v>1951</v>
      </c>
      <c r="B38" s="144">
        <v>130</v>
      </c>
      <c r="C38" s="145">
        <v>133</v>
      </c>
      <c r="D38" s="146">
        <v>126</v>
      </c>
      <c r="E38" s="142"/>
      <c r="F38" s="25">
        <v>1986</v>
      </c>
      <c r="G38" s="144">
        <v>400.47712744039438</v>
      </c>
      <c r="H38" s="145">
        <v>358.74494641185527</v>
      </c>
      <c r="I38" s="147">
        <v>437.17871337748596</v>
      </c>
    </row>
    <row r="39" spans="1:9" ht="17.100000000000001" customHeight="1" x14ac:dyDescent="0.2">
      <c r="A39" s="21">
        <v>1952</v>
      </c>
      <c r="B39" s="144">
        <v>142</v>
      </c>
      <c r="C39" s="145">
        <v>148</v>
      </c>
      <c r="D39" s="146">
        <v>129</v>
      </c>
      <c r="E39" s="142"/>
      <c r="F39" s="25">
        <v>1987</v>
      </c>
      <c r="G39" s="144">
        <v>398.2897239222857</v>
      </c>
      <c r="H39" s="145">
        <v>348.9213018346544</v>
      </c>
      <c r="I39" s="147">
        <v>442.59380891890822</v>
      </c>
    </row>
    <row r="40" spans="1:9" ht="17.100000000000001" customHeight="1" x14ac:dyDescent="0.2">
      <c r="A40" s="21">
        <v>1953</v>
      </c>
      <c r="B40" s="144">
        <v>146</v>
      </c>
      <c r="C40" s="145">
        <v>148</v>
      </c>
      <c r="D40" s="146">
        <v>141</v>
      </c>
      <c r="E40" s="142"/>
      <c r="F40" s="25">
        <v>1988</v>
      </c>
      <c r="G40" s="144">
        <v>405.03421810312068</v>
      </c>
      <c r="H40" s="145">
        <v>344.19139889007613</v>
      </c>
      <c r="I40" s="147">
        <v>460.64412739031559</v>
      </c>
    </row>
    <row r="41" spans="1:9" ht="17.100000000000001" customHeight="1" x14ac:dyDescent="0.2">
      <c r="A41" s="21">
        <v>1954</v>
      </c>
      <c r="B41" s="144">
        <v>153</v>
      </c>
      <c r="C41" s="145">
        <v>153</v>
      </c>
      <c r="D41" s="146">
        <v>153</v>
      </c>
      <c r="E41" s="142"/>
      <c r="F41" s="25">
        <v>1989</v>
      </c>
      <c r="G41" s="144">
        <v>410.32044327188333</v>
      </c>
      <c r="H41" s="145">
        <v>347.46594708247648</v>
      </c>
      <c r="I41" s="147">
        <v>467.86425477887855</v>
      </c>
    </row>
    <row r="42" spans="1:9" ht="17.45" customHeight="1" x14ac:dyDescent="0.2">
      <c r="A42" s="27">
        <v>1955</v>
      </c>
      <c r="B42" s="148">
        <v>170</v>
      </c>
      <c r="C42" s="149">
        <v>175</v>
      </c>
      <c r="D42" s="150">
        <v>160</v>
      </c>
      <c r="E42" s="142"/>
      <c r="F42" s="30">
        <v>1990</v>
      </c>
      <c r="G42" s="148">
        <v>398.6542911753038</v>
      </c>
      <c r="H42" s="149">
        <v>330.36552874438598</v>
      </c>
      <c r="I42" s="151">
        <v>461.72714649860006</v>
      </c>
    </row>
    <row r="43" spans="1:9" ht="18.600000000000001" customHeight="1" x14ac:dyDescent="0.2">
      <c r="A43" s="32"/>
      <c r="B43" s="33"/>
      <c r="C43" s="33"/>
      <c r="D43" s="33"/>
      <c r="F43" s="33"/>
      <c r="G43" s="33"/>
      <c r="H43" s="33"/>
      <c r="I43" s="33"/>
    </row>
    <row r="44" spans="1:9" ht="18" customHeight="1" x14ac:dyDescent="0.2">
      <c r="A44" s="383" t="s">
        <v>153</v>
      </c>
    </row>
    <row r="45" spans="1:9" ht="18" customHeight="1" x14ac:dyDescent="0.2">
      <c r="A45" s="383" t="s">
        <v>85</v>
      </c>
    </row>
    <row r="46" spans="1:9" ht="18" customHeight="1" x14ac:dyDescent="0.2">
      <c r="A46" s="383" t="s">
        <v>162</v>
      </c>
    </row>
    <row r="47" spans="1:9" ht="18" customHeight="1" x14ac:dyDescent="0.2">
      <c r="A47" s="383" t="s">
        <v>125</v>
      </c>
    </row>
    <row r="48" spans="1:9" ht="18" customHeight="1" x14ac:dyDescent="0.2">
      <c r="A48" s="383" t="s">
        <v>193</v>
      </c>
    </row>
    <row r="49" spans="1:6" ht="18" customHeight="1" x14ac:dyDescent="0.2">
      <c r="A49" s="383" t="s">
        <v>194</v>
      </c>
    </row>
    <row r="50" spans="1:6" ht="18" customHeight="1" x14ac:dyDescent="0.2">
      <c r="A50" s="5"/>
    </row>
    <row r="51" spans="1:6" ht="18" customHeight="1" x14ac:dyDescent="0.2">
      <c r="A51" s="5"/>
    </row>
    <row r="52" spans="1:6" ht="18" customHeight="1" x14ac:dyDescent="0.2">
      <c r="A52" s="102"/>
      <c r="B52" s="103"/>
      <c r="C52" s="103"/>
      <c r="D52" s="103"/>
      <c r="E52" s="103"/>
      <c r="F52" s="103"/>
    </row>
    <row r="53" spans="1:6" ht="18" customHeight="1" x14ac:dyDescent="0.2">
      <c r="A53" s="482"/>
      <c r="B53" s="12"/>
      <c r="C53" s="12"/>
      <c r="D53" s="12"/>
      <c r="E53" s="103"/>
      <c r="F53" s="103"/>
    </row>
    <row r="54" spans="1:6" ht="18" customHeight="1" x14ac:dyDescent="0.2">
      <c r="A54" s="482"/>
      <c r="B54" s="154"/>
      <c r="C54" s="154"/>
      <c r="D54" s="154"/>
      <c r="E54" s="103"/>
      <c r="F54" s="103"/>
    </row>
    <row r="55" spans="1:6" ht="18" customHeight="1" x14ac:dyDescent="0.2">
      <c r="A55" s="482"/>
      <c r="B55" s="483"/>
      <c r="C55" s="154"/>
      <c r="D55" s="154"/>
      <c r="E55" s="103"/>
      <c r="F55" s="103"/>
    </row>
    <row r="56" spans="1:6" ht="18" customHeight="1" x14ac:dyDescent="0.2">
      <c r="A56" s="482"/>
      <c r="B56" s="483"/>
      <c r="C56" s="155"/>
      <c r="D56" s="156"/>
      <c r="E56" s="103"/>
      <c r="F56" s="103"/>
    </row>
    <row r="57" spans="1:6" ht="18" customHeight="1" x14ac:dyDescent="0.2">
      <c r="A57" s="153"/>
      <c r="B57" s="142"/>
      <c r="C57" s="142"/>
      <c r="D57" s="142"/>
      <c r="E57" s="103"/>
      <c r="F57" s="103"/>
    </row>
    <row r="58" spans="1:6" ht="18" customHeight="1" x14ac:dyDescent="0.2">
      <c r="A58" s="153"/>
      <c r="B58" s="142"/>
      <c r="C58" s="142"/>
      <c r="D58" s="142"/>
      <c r="E58" s="103"/>
      <c r="F58" s="103"/>
    </row>
    <row r="59" spans="1:6" ht="18" customHeight="1" x14ac:dyDescent="0.2">
      <c r="A59" s="153"/>
      <c r="B59" s="142"/>
      <c r="C59" s="142"/>
      <c r="D59" s="142"/>
      <c r="E59" s="103"/>
      <c r="F59" s="103"/>
    </row>
    <row r="60" spans="1:6" ht="18" customHeight="1" x14ac:dyDescent="0.2">
      <c r="A60" s="153"/>
      <c r="B60" s="142"/>
      <c r="C60" s="142"/>
      <c r="D60" s="142"/>
      <c r="E60" s="103"/>
      <c r="F60" s="103"/>
    </row>
    <row r="61" spans="1:6" ht="18" customHeight="1" x14ac:dyDescent="0.2">
      <c r="A61" s="153"/>
      <c r="B61" s="142"/>
      <c r="C61" s="142"/>
      <c r="D61" s="142"/>
      <c r="E61" s="103"/>
      <c r="F61" s="103"/>
    </row>
    <row r="62" spans="1:6" ht="18" customHeight="1" x14ac:dyDescent="0.2">
      <c r="A62" s="153"/>
      <c r="B62" s="142"/>
      <c r="C62" s="142"/>
      <c r="D62" s="142"/>
      <c r="E62" s="103"/>
      <c r="F62" s="103"/>
    </row>
    <row r="63" spans="1:6" ht="18" customHeight="1" x14ac:dyDescent="0.2">
      <c r="A63" s="153"/>
      <c r="B63" s="142"/>
      <c r="C63" s="142"/>
      <c r="D63" s="142"/>
      <c r="E63" s="103"/>
      <c r="F63" s="103"/>
    </row>
    <row r="64" spans="1:6" ht="18" customHeight="1" x14ac:dyDescent="0.2">
      <c r="A64" s="153"/>
      <c r="B64" s="142"/>
      <c r="C64" s="142"/>
      <c r="D64" s="142"/>
      <c r="E64" s="103"/>
      <c r="F64" s="103"/>
    </row>
    <row r="65" spans="1:6" ht="18" customHeight="1" x14ac:dyDescent="0.2">
      <c r="A65" s="153"/>
      <c r="B65" s="142"/>
      <c r="C65" s="142"/>
      <c r="D65" s="142"/>
      <c r="E65" s="103"/>
      <c r="F65" s="103"/>
    </row>
    <row r="66" spans="1:6" ht="18" customHeight="1" x14ac:dyDescent="0.2">
      <c r="A66" s="153"/>
      <c r="B66" s="142"/>
      <c r="C66" s="142"/>
      <c r="D66" s="142"/>
      <c r="E66" s="103"/>
      <c r="F66" s="103"/>
    </row>
    <row r="67" spans="1:6" ht="18" customHeight="1" x14ac:dyDescent="0.2">
      <c r="A67" s="153"/>
      <c r="B67" s="142"/>
      <c r="C67" s="142"/>
      <c r="D67" s="142"/>
      <c r="E67" s="103"/>
      <c r="F67" s="103"/>
    </row>
    <row r="68" spans="1:6" ht="18" customHeight="1" x14ac:dyDescent="0.2">
      <c r="A68" s="153"/>
      <c r="B68" s="142"/>
      <c r="C68" s="142"/>
      <c r="D68" s="142"/>
      <c r="E68" s="103"/>
      <c r="F68" s="103"/>
    </row>
    <row r="69" spans="1:6" ht="18" customHeight="1" x14ac:dyDescent="0.2">
      <c r="A69" s="153"/>
      <c r="B69" s="142"/>
      <c r="C69" s="142"/>
      <c r="D69" s="142"/>
      <c r="E69" s="103"/>
      <c r="F69" s="103"/>
    </row>
    <row r="70" spans="1:6" ht="18" customHeight="1" x14ac:dyDescent="0.2">
      <c r="A70" s="153"/>
      <c r="B70" s="142"/>
      <c r="C70" s="142"/>
      <c r="D70" s="142"/>
      <c r="E70" s="103"/>
      <c r="F70" s="103"/>
    </row>
    <row r="71" spans="1:6" ht="18" customHeight="1" x14ac:dyDescent="0.2">
      <c r="A71" s="153"/>
      <c r="B71" s="142"/>
      <c r="C71" s="142"/>
      <c r="D71" s="142"/>
      <c r="E71" s="103"/>
      <c r="F71" s="103"/>
    </row>
    <row r="72" spans="1:6" ht="18" customHeight="1" x14ac:dyDescent="0.2">
      <c r="A72" s="153"/>
      <c r="B72" s="142"/>
      <c r="C72" s="142"/>
      <c r="D72" s="142"/>
      <c r="E72" s="103"/>
      <c r="F72" s="103"/>
    </row>
    <row r="73" spans="1:6" ht="18" customHeight="1" x14ac:dyDescent="0.2">
      <c r="A73" s="153"/>
      <c r="B73" s="142"/>
      <c r="C73" s="142"/>
      <c r="D73" s="142"/>
      <c r="E73" s="103"/>
      <c r="F73" s="103"/>
    </row>
    <row r="74" spans="1:6" ht="18" customHeight="1" x14ac:dyDescent="0.2">
      <c r="A74" s="153"/>
      <c r="B74" s="142"/>
      <c r="C74" s="142"/>
      <c r="D74" s="142"/>
      <c r="E74" s="103"/>
      <c r="F74" s="103"/>
    </row>
    <row r="75" spans="1:6" ht="18" customHeight="1" x14ac:dyDescent="0.2">
      <c r="A75" s="153"/>
      <c r="B75" s="142"/>
      <c r="C75" s="142"/>
      <c r="D75" s="142"/>
      <c r="E75" s="103"/>
      <c r="F75" s="103"/>
    </row>
    <row r="76" spans="1:6" ht="18" customHeight="1" x14ac:dyDescent="0.2">
      <c r="A76" s="153"/>
      <c r="B76" s="142"/>
      <c r="C76" s="142"/>
      <c r="D76" s="142"/>
      <c r="E76" s="103"/>
      <c r="F76" s="103"/>
    </row>
    <row r="77" spans="1:6" ht="18" customHeight="1" x14ac:dyDescent="0.2">
      <c r="A77" s="153"/>
      <c r="B77" s="142"/>
      <c r="C77" s="142"/>
      <c r="D77" s="142"/>
      <c r="E77" s="103"/>
      <c r="F77" s="103"/>
    </row>
    <row r="78" spans="1:6" ht="18" customHeight="1" x14ac:dyDescent="0.2">
      <c r="A78" s="153"/>
      <c r="B78" s="142"/>
      <c r="C78" s="142"/>
      <c r="D78" s="142"/>
      <c r="E78" s="103"/>
      <c r="F78" s="103"/>
    </row>
    <row r="79" spans="1:6" ht="18" customHeight="1" x14ac:dyDescent="0.2">
      <c r="A79" s="153"/>
      <c r="B79" s="142"/>
      <c r="C79" s="142"/>
      <c r="D79" s="142"/>
      <c r="E79" s="103"/>
      <c r="F79" s="103"/>
    </row>
    <row r="80" spans="1:6" ht="18" customHeight="1" x14ac:dyDescent="0.2">
      <c r="A80" s="153"/>
      <c r="B80" s="142"/>
      <c r="C80" s="142"/>
      <c r="D80" s="142"/>
      <c r="E80" s="103"/>
      <c r="F80" s="103"/>
    </row>
    <row r="81" spans="1:6" ht="18" customHeight="1" x14ac:dyDescent="0.2">
      <c r="A81" s="153"/>
      <c r="B81" s="142"/>
      <c r="C81" s="142"/>
      <c r="D81" s="142"/>
      <c r="E81" s="103"/>
      <c r="F81" s="103"/>
    </row>
    <row r="82" spans="1:6" ht="18" customHeight="1" x14ac:dyDescent="0.2">
      <c r="A82" s="153"/>
      <c r="B82" s="142"/>
      <c r="C82" s="142"/>
      <c r="D82" s="142"/>
      <c r="E82" s="103"/>
      <c r="F82" s="103"/>
    </row>
    <row r="83" spans="1:6" ht="18" customHeight="1" x14ac:dyDescent="0.2">
      <c r="A83" s="153"/>
      <c r="B83" s="142"/>
      <c r="C83" s="142"/>
      <c r="D83" s="142"/>
      <c r="E83" s="103"/>
      <c r="F83" s="103"/>
    </row>
    <row r="84" spans="1:6" ht="18" customHeight="1" x14ac:dyDescent="0.2">
      <c r="A84" s="153"/>
      <c r="B84" s="142"/>
      <c r="C84" s="142"/>
      <c r="D84" s="142"/>
      <c r="E84" s="103"/>
      <c r="F84" s="103"/>
    </row>
    <row r="85" spans="1:6" ht="18" customHeight="1" x14ac:dyDescent="0.2">
      <c r="A85" s="153"/>
      <c r="B85" s="142"/>
      <c r="C85" s="142"/>
      <c r="D85" s="142"/>
      <c r="E85" s="103"/>
      <c r="F85" s="103"/>
    </row>
    <row r="86" spans="1:6" ht="18" customHeight="1" x14ac:dyDescent="0.2">
      <c r="A86" s="153"/>
      <c r="B86" s="142"/>
      <c r="C86" s="142"/>
      <c r="D86" s="142"/>
      <c r="E86" s="103"/>
      <c r="F86" s="103"/>
    </row>
    <row r="87" spans="1:6" ht="18" customHeight="1" x14ac:dyDescent="0.2">
      <c r="A87" s="153"/>
      <c r="B87" s="142"/>
      <c r="C87" s="142"/>
      <c r="D87" s="142"/>
      <c r="E87" s="103"/>
      <c r="F87" s="103"/>
    </row>
    <row r="88" spans="1:6" ht="18" customHeight="1" x14ac:dyDescent="0.2">
      <c r="A88" s="153"/>
      <c r="B88" s="142"/>
      <c r="C88" s="142"/>
      <c r="D88" s="142"/>
      <c r="E88" s="103"/>
      <c r="F88" s="103"/>
    </row>
    <row r="89" spans="1:6" ht="18" customHeight="1" x14ac:dyDescent="0.2">
      <c r="A89" s="153"/>
      <c r="B89" s="142"/>
      <c r="C89" s="142"/>
      <c r="D89" s="142"/>
      <c r="E89" s="103"/>
      <c r="F89" s="103"/>
    </row>
    <row r="90" spans="1:6" ht="18" customHeight="1" x14ac:dyDescent="0.2">
      <c r="A90" s="153"/>
      <c r="B90" s="142"/>
      <c r="C90" s="142"/>
      <c r="D90" s="142"/>
      <c r="E90" s="103"/>
      <c r="F90" s="103"/>
    </row>
    <row r="91" spans="1:6" ht="18" customHeight="1" x14ac:dyDescent="0.2">
      <c r="A91" s="153"/>
      <c r="B91" s="142"/>
      <c r="C91" s="142"/>
      <c r="D91" s="142"/>
      <c r="E91" s="103"/>
      <c r="F91" s="103"/>
    </row>
    <row r="92" spans="1:6" ht="18" customHeight="1" x14ac:dyDescent="0.2">
      <c r="A92" s="153"/>
      <c r="B92" s="142"/>
      <c r="C92" s="142"/>
      <c r="D92" s="142"/>
      <c r="E92" s="103"/>
      <c r="F92" s="103"/>
    </row>
    <row r="93" spans="1:6" ht="18" customHeight="1" x14ac:dyDescent="0.2">
      <c r="A93" s="153"/>
      <c r="B93" s="142"/>
      <c r="C93" s="142"/>
      <c r="D93" s="142"/>
      <c r="E93" s="103"/>
      <c r="F93" s="103"/>
    </row>
    <row r="94" spans="1:6" ht="18" customHeight="1" x14ac:dyDescent="0.2">
      <c r="A94" s="153"/>
      <c r="B94" s="142"/>
      <c r="C94" s="142"/>
      <c r="D94" s="142"/>
      <c r="E94" s="103"/>
      <c r="F94" s="103"/>
    </row>
    <row r="95" spans="1:6" ht="18" customHeight="1" x14ac:dyDescent="0.2">
      <c r="A95" s="153"/>
      <c r="B95" s="142"/>
      <c r="C95" s="142"/>
      <c r="D95" s="142"/>
      <c r="E95" s="103"/>
      <c r="F95" s="103"/>
    </row>
    <row r="96" spans="1:6" ht="18" customHeight="1" x14ac:dyDescent="0.2">
      <c r="A96" s="153"/>
      <c r="B96" s="142"/>
      <c r="C96" s="142"/>
      <c r="D96" s="142"/>
      <c r="E96" s="103"/>
      <c r="F96" s="103"/>
    </row>
    <row r="97" spans="1:6" ht="18" customHeight="1" x14ac:dyDescent="0.2">
      <c r="A97" s="153"/>
      <c r="B97" s="142"/>
      <c r="C97" s="142"/>
      <c r="D97" s="142"/>
      <c r="E97" s="103"/>
      <c r="F97" s="103"/>
    </row>
    <row r="98" spans="1:6" ht="18" customHeight="1" x14ac:dyDescent="0.2">
      <c r="A98" s="153"/>
      <c r="B98" s="142"/>
      <c r="C98" s="142"/>
      <c r="D98" s="142"/>
      <c r="E98" s="103"/>
      <c r="F98" s="103"/>
    </row>
    <row r="99" spans="1:6" ht="18" customHeight="1" x14ac:dyDescent="0.2">
      <c r="A99" s="153"/>
      <c r="B99" s="142"/>
      <c r="C99" s="142"/>
      <c r="D99" s="142"/>
      <c r="E99" s="103"/>
      <c r="F99" s="103"/>
    </row>
    <row r="100" spans="1:6" ht="18" customHeight="1" x14ac:dyDescent="0.2">
      <c r="A100" s="153"/>
      <c r="B100" s="142"/>
      <c r="C100" s="142"/>
      <c r="D100" s="142"/>
      <c r="E100" s="103"/>
      <c r="F100" s="103"/>
    </row>
    <row r="101" spans="1:6" ht="18" customHeight="1" x14ac:dyDescent="0.2">
      <c r="A101" s="153"/>
      <c r="B101" s="142"/>
      <c r="C101" s="142"/>
      <c r="D101" s="142"/>
      <c r="E101" s="103"/>
      <c r="F101" s="103"/>
    </row>
    <row r="102" spans="1:6" ht="18" customHeight="1" x14ac:dyDescent="0.2">
      <c r="A102" s="153"/>
      <c r="B102" s="142"/>
      <c r="C102" s="142"/>
      <c r="D102" s="142"/>
      <c r="E102" s="103"/>
      <c r="F102" s="103"/>
    </row>
    <row r="103" spans="1:6" ht="18" customHeight="1" x14ac:dyDescent="0.2">
      <c r="A103" s="153"/>
      <c r="B103" s="142"/>
      <c r="C103" s="142"/>
      <c r="D103" s="142"/>
      <c r="E103" s="103"/>
      <c r="F103" s="103"/>
    </row>
    <row r="104" spans="1:6" ht="18" customHeight="1" x14ac:dyDescent="0.2">
      <c r="A104" s="153"/>
      <c r="B104" s="142"/>
      <c r="C104" s="142"/>
      <c r="D104" s="142"/>
      <c r="E104" s="103"/>
      <c r="F104" s="103"/>
    </row>
    <row r="105" spans="1:6" ht="18" customHeight="1" x14ac:dyDescent="0.2">
      <c r="A105" s="153"/>
      <c r="B105" s="142"/>
      <c r="C105" s="142"/>
      <c r="D105" s="142"/>
      <c r="E105" s="103"/>
      <c r="F105" s="103"/>
    </row>
    <row r="106" spans="1:6" ht="18" customHeight="1" x14ac:dyDescent="0.2">
      <c r="A106" s="153"/>
      <c r="B106" s="142"/>
      <c r="C106" s="142"/>
      <c r="D106" s="142"/>
      <c r="E106" s="103"/>
      <c r="F106" s="103"/>
    </row>
    <row r="107" spans="1:6" ht="18" customHeight="1" x14ac:dyDescent="0.2">
      <c r="A107" s="153"/>
      <c r="B107" s="142"/>
      <c r="C107" s="142"/>
      <c r="D107" s="142"/>
      <c r="E107" s="103"/>
      <c r="F107" s="103"/>
    </row>
    <row r="108" spans="1:6" ht="18" customHeight="1" x14ac:dyDescent="0.2">
      <c r="A108" s="153"/>
      <c r="B108" s="142"/>
      <c r="C108" s="142"/>
      <c r="D108" s="142"/>
      <c r="E108" s="103"/>
      <c r="F108" s="103"/>
    </row>
    <row r="109" spans="1:6" ht="18" customHeight="1" x14ac:dyDescent="0.2">
      <c r="A109" s="153"/>
      <c r="B109" s="142"/>
      <c r="C109" s="142"/>
      <c r="D109" s="142"/>
      <c r="E109" s="103"/>
      <c r="F109" s="103"/>
    </row>
    <row r="110" spans="1:6" ht="18" customHeight="1" x14ac:dyDescent="0.2">
      <c r="A110" s="153"/>
      <c r="B110" s="142"/>
      <c r="C110" s="142"/>
      <c r="D110" s="142"/>
      <c r="E110" s="103"/>
      <c r="F110" s="103"/>
    </row>
    <row r="111" spans="1:6" ht="18" customHeight="1" x14ac:dyDescent="0.2">
      <c r="A111" s="153"/>
      <c r="B111" s="142"/>
      <c r="C111" s="142"/>
      <c r="D111" s="142"/>
      <c r="E111" s="103"/>
      <c r="F111" s="103"/>
    </row>
    <row r="112" spans="1:6" ht="18" customHeight="1" x14ac:dyDescent="0.2">
      <c r="A112" s="153"/>
      <c r="B112" s="142"/>
      <c r="C112" s="142"/>
      <c r="D112" s="142"/>
      <c r="E112" s="103"/>
      <c r="F112" s="103"/>
    </row>
    <row r="113" spans="1:6" ht="18" customHeight="1" x14ac:dyDescent="0.2">
      <c r="A113" s="153"/>
      <c r="B113" s="142"/>
      <c r="C113" s="142"/>
      <c r="D113" s="142"/>
      <c r="E113" s="103"/>
      <c r="F113" s="103"/>
    </row>
    <row r="114" spans="1:6" ht="18" customHeight="1" x14ac:dyDescent="0.2">
      <c r="A114" s="153"/>
      <c r="B114" s="142"/>
      <c r="C114" s="142"/>
      <c r="D114" s="142"/>
      <c r="E114" s="103"/>
      <c r="F114" s="103"/>
    </row>
    <row r="115" spans="1:6" ht="18" customHeight="1" x14ac:dyDescent="0.2">
      <c r="A115" s="153"/>
      <c r="B115" s="142"/>
      <c r="C115" s="142"/>
      <c r="D115" s="142"/>
      <c r="E115" s="103"/>
      <c r="F115" s="103"/>
    </row>
    <row r="116" spans="1:6" ht="18" customHeight="1" x14ac:dyDescent="0.2">
      <c r="A116" s="153"/>
      <c r="B116" s="142"/>
      <c r="C116" s="142"/>
      <c r="D116" s="142"/>
      <c r="E116" s="103"/>
      <c r="F116" s="103"/>
    </row>
    <row r="117" spans="1:6" ht="18" customHeight="1" x14ac:dyDescent="0.2">
      <c r="A117" s="153"/>
      <c r="B117" s="142"/>
      <c r="C117" s="142"/>
      <c r="D117" s="142"/>
      <c r="E117" s="103"/>
      <c r="F117" s="103"/>
    </row>
    <row r="118" spans="1:6" ht="18" customHeight="1" x14ac:dyDescent="0.2">
      <c r="A118" s="153"/>
      <c r="B118" s="142"/>
      <c r="C118" s="142"/>
      <c r="D118" s="142"/>
      <c r="E118" s="103"/>
      <c r="F118" s="103"/>
    </row>
    <row r="119" spans="1:6" ht="18" customHeight="1" x14ac:dyDescent="0.2">
      <c r="A119" s="153"/>
      <c r="B119" s="142"/>
      <c r="C119" s="142"/>
      <c r="D119" s="142"/>
      <c r="E119" s="103"/>
      <c r="F119" s="103"/>
    </row>
    <row r="120" spans="1:6" ht="18" customHeight="1" x14ac:dyDescent="0.2">
      <c r="A120" s="153"/>
      <c r="B120" s="142"/>
      <c r="C120" s="142"/>
      <c r="D120" s="142"/>
      <c r="E120" s="103"/>
      <c r="F120" s="103"/>
    </row>
    <row r="121" spans="1:6" ht="18" customHeight="1" x14ac:dyDescent="0.2">
      <c r="A121" s="153"/>
      <c r="B121" s="142"/>
      <c r="C121" s="142"/>
      <c r="D121" s="142"/>
      <c r="E121" s="103"/>
      <c r="F121" s="103"/>
    </row>
    <row r="122" spans="1:6" ht="18" customHeight="1" x14ac:dyDescent="0.2">
      <c r="A122" s="153"/>
      <c r="B122" s="142"/>
      <c r="C122" s="142"/>
      <c r="D122" s="142"/>
      <c r="E122" s="103"/>
      <c r="F122" s="103"/>
    </row>
    <row r="123" spans="1:6" ht="18" customHeight="1" x14ac:dyDescent="0.2">
      <c r="A123" s="153"/>
      <c r="B123" s="142"/>
      <c r="C123" s="142"/>
      <c r="D123" s="142"/>
      <c r="E123" s="103"/>
      <c r="F123" s="103"/>
    </row>
    <row r="124" spans="1:6" ht="18" customHeight="1" x14ac:dyDescent="0.2">
      <c r="A124" s="153"/>
      <c r="B124" s="142"/>
      <c r="C124" s="142"/>
      <c r="D124" s="142"/>
      <c r="E124" s="103"/>
      <c r="F124" s="103"/>
    </row>
    <row r="125" spans="1:6" ht="18" customHeight="1" x14ac:dyDescent="0.2">
      <c r="A125" s="153"/>
      <c r="B125" s="142"/>
      <c r="C125" s="142"/>
      <c r="D125" s="142"/>
      <c r="E125" s="103"/>
      <c r="F125" s="103"/>
    </row>
    <row r="126" spans="1:6" ht="18" customHeight="1" x14ac:dyDescent="0.2">
      <c r="A126" s="153"/>
      <c r="B126" s="142"/>
      <c r="C126" s="142"/>
      <c r="D126" s="142"/>
      <c r="E126" s="103"/>
      <c r="F126" s="103"/>
    </row>
    <row r="127" spans="1:6" ht="18" customHeight="1" x14ac:dyDescent="0.2">
      <c r="A127" s="153"/>
      <c r="B127" s="142"/>
      <c r="C127" s="142"/>
      <c r="D127" s="142"/>
      <c r="E127" s="103"/>
      <c r="F127" s="103"/>
    </row>
    <row r="128" spans="1:6" ht="18" customHeight="1" x14ac:dyDescent="0.2">
      <c r="A128" s="153"/>
      <c r="B128" s="142"/>
      <c r="C128" s="142"/>
      <c r="D128" s="142"/>
      <c r="E128" s="103"/>
      <c r="F128" s="103"/>
    </row>
    <row r="129" spans="1:6" ht="18" customHeight="1" x14ac:dyDescent="0.2">
      <c r="A129" s="153"/>
      <c r="B129" s="142"/>
      <c r="C129" s="142"/>
      <c r="D129" s="142"/>
      <c r="E129" s="103"/>
      <c r="F129" s="103"/>
    </row>
    <row r="130" spans="1:6" ht="18" customHeight="1" x14ac:dyDescent="0.2">
      <c r="A130" s="153"/>
      <c r="B130" s="142"/>
      <c r="C130" s="142"/>
      <c r="D130" s="142"/>
      <c r="E130" s="103"/>
      <c r="F130" s="103"/>
    </row>
    <row r="131" spans="1:6" ht="18" customHeight="1" x14ac:dyDescent="0.2">
      <c r="A131" s="153"/>
      <c r="B131" s="142"/>
      <c r="C131" s="142"/>
      <c r="D131" s="142"/>
      <c r="E131" s="103"/>
      <c r="F131" s="103"/>
    </row>
    <row r="132" spans="1:6" ht="18" customHeight="1" x14ac:dyDescent="0.2">
      <c r="A132" s="153"/>
      <c r="B132" s="142"/>
      <c r="C132" s="142"/>
      <c r="D132" s="142"/>
      <c r="E132" s="103"/>
      <c r="F132" s="103"/>
    </row>
    <row r="133" spans="1:6" ht="18" customHeight="1" x14ac:dyDescent="0.2">
      <c r="A133" s="153"/>
      <c r="B133" s="142"/>
      <c r="C133" s="142"/>
      <c r="D133" s="142"/>
      <c r="E133" s="103"/>
      <c r="F133" s="103"/>
    </row>
    <row r="134" spans="1:6" ht="18" customHeight="1" x14ac:dyDescent="0.2">
      <c r="A134" s="153"/>
      <c r="B134" s="142"/>
      <c r="C134" s="142"/>
      <c r="D134" s="142"/>
      <c r="E134" s="103"/>
      <c r="F134" s="103"/>
    </row>
  </sheetData>
  <mergeCells count="4">
    <mergeCell ref="A5:A7"/>
    <mergeCell ref="F5:F7"/>
    <mergeCell ref="A53:A56"/>
    <mergeCell ref="B55:B56"/>
  </mergeCells>
  <phoneticPr fontId="17"/>
  <pageMargins left="0.74803149606299213" right="0.74803149606299213" top="0.98425196850393704" bottom="0.98425196850393704" header="0.51181102362204722" footer="0.51181102362204722"/>
  <pageSetup paperSize="9" scale="28" fitToWidth="0" orientation="portrait" horizontalDpi="4294967293" verticalDpi="2048" r:id="rId1"/>
  <headerFooter alignWithMargins="0">
    <oddFooter>&amp;L&amp;"Helvetica,Regular"&amp;12&amp;K000000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9"/>
  <sheetViews>
    <sheetView showGridLines="0" workbookViewId="0"/>
  </sheetViews>
  <sheetFormatPr defaultColWidth="6.59765625" defaultRowHeight="15" customHeight="1" x14ac:dyDescent="0.2"/>
  <cols>
    <col min="1" max="1" width="12.69921875" style="1" customWidth="1"/>
    <col min="2" max="20" width="7.59765625" style="1" customWidth="1"/>
    <col min="21" max="21" width="6.69921875" style="1" customWidth="1"/>
    <col min="22" max="16384" width="6.59765625" style="1"/>
  </cols>
  <sheetData>
    <row r="1" spans="1:21" ht="18" customHeight="1" x14ac:dyDescent="0.2">
      <c r="A1" s="2" t="s">
        <v>178</v>
      </c>
      <c r="B1" s="3"/>
      <c r="C1" s="3"/>
      <c r="D1" s="3"/>
      <c r="E1" s="3"/>
      <c r="F1" s="3"/>
      <c r="G1" s="3"/>
      <c r="H1" s="3"/>
      <c r="I1" s="3"/>
      <c r="J1" s="3"/>
      <c r="K1" s="3"/>
      <c r="L1" s="3"/>
      <c r="M1" s="3"/>
      <c r="N1" s="3"/>
      <c r="O1" s="3"/>
      <c r="P1" s="3"/>
      <c r="Q1" s="3"/>
      <c r="R1" s="3"/>
      <c r="S1" s="3"/>
      <c r="T1" s="3"/>
      <c r="U1" s="4"/>
    </row>
    <row r="2" spans="1:21" ht="18" customHeight="1" x14ac:dyDescent="0.2">
      <c r="A2" s="47"/>
      <c r="U2" s="6"/>
    </row>
    <row r="3" spans="1:21" ht="18.600000000000001" customHeight="1" x14ac:dyDescent="0.2">
      <c r="A3" s="157"/>
      <c r="B3" s="8"/>
      <c r="C3" s="8"/>
      <c r="D3" s="8"/>
      <c r="E3" s="8"/>
      <c r="F3" s="8"/>
      <c r="G3" s="8"/>
      <c r="H3" s="8"/>
      <c r="I3" s="8"/>
      <c r="J3" s="8"/>
      <c r="K3" s="8"/>
      <c r="L3" s="8"/>
      <c r="M3" s="8"/>
      <c r="N3" s="8"/>
      <c r="O3" s="8"/>
      <c r="P3" s="8"/>
      <c r="Q3" s="8"/>
      <c r="R3" s="8"/>
      <c r="S3" s="8"/>
      <c r="T3" s="8"/>
      <c r="U3" s="6"/>
    </row>
    <row r="4" spans="1:21" ht="18.600000000000001" customHeight="1" x14ac:dyDescent="0.2">
      <c r="A4" s="484"/>
      <c r="B4" s="52">
        <v>1</v>
      </c>
      <c r="C4" s="53">
        <v>2</v>
      </c>
      <c r="D4" s="53">
        <v>3</v>
      </c>
      <c r="E4" s="53">
        <v>4</v>
      </c>
      <c r="F4" s="53">
        <v>5</v>
      </c>
      <c r="G4" s="53">
        <v>6</v>
      </c>
      <c r="H4" s="53">
        <v>7</v>
      </c>
      <c r="I4" s="53">
        <v>8</v>
      </c>
      <c r="J4" s="53">
        <v>9</v>
      </c>
      <c r="K4" s="11">
        <v>10</v>
      </c>
      <c r="L4" s="11">
        <v>11</v>
      </c>
      <c r="M4" s="11">
        <v>12</v>
      </c>
      <c r="N4" s="11">
        <v>13</v>
      </c>
      <c r="O4" s="11">
        <v>14</v>
      </c>
      <c r="P4" s="53">
        <v>15</v>
      </c>
      <c r="Q4" s="53">
        <v>16</v>
      </c>
      <c r="R4" s="53">
        <v>17</v>
      </c>
      <c r="S4" s="53">
        <v>18</v>
      </c>
      <c r="T4" s="53">
        <v>19</v>
      </c>
      <c r="U4" s="39"/>
    </row>
    <row r="5" spans="1:21" ht="18" customHeight="1" x14ac:dyDescent="0.2">
      <c r="A5" s="485"/>
      <c r="B5" s="487" t="s">
        <v>86</v>
      </c>
      <c r="C5" s="488"/>
      <c r="D5" s="488"/>
      <c r="E5" s="488"/>
      <c r="F5" s="488"/>
      <c r="G5" s="488"/>
      <c r="H5" s="488"/>
      <c r="I5" s="488"/>
      <c r="J5" s="489"/>
      <c r="K5" s="490" t="s">
        <v>152</v>
      </c>
      <c r="L5" s="491"/>
      <c r="M5" s="491"/>
      <c r="N5" s="491"/>
      <c r="O5" s="492"/>
      <c r="P5" s="487" t="s">
        <v>228</v>
      </c>
      <c r="Q5" s="488"/>
      <c r="R5" s="488"/>
      <c r="S5" s="488"/>
      <c r="T5" s="488"/>
      <c r="U5" s="39"/>
    </row>
    <row r="6" spans="1:21" ht="40.5" customHeight="1" x14ac:dyDescent="0.2">
      <c r="A6" s="486"/>
      <c r="B6" s="404" t="s">
        <v>22</v>
      </c>
      <c r="C6" s="405" t="s">
        <v>23</v>
      </c>
      <c r="D6" s="405" t="s">
        <v>24</v>
      </c>
      <c r="E6" s="405" t="s">
        <v>25</v>
      </c>
      <c r="F6" s="406" t="s">
        <v>26</v>
      </c>
      <c r="G6" s="408" t="s">
        <v>27</v>
      </c>
      <c r="H6" s="408" t="s">
        <v>28</v>
      </c>
      <c r="I6" s="408" t="s">
        <v>29</v>
      </c>
      <c r="J6" s="451" t="s">
        <v>30</v>
      </c>
      <c r="K6" s="405" t="s">
        <v>22</v>
      </c>
      <c r="L6" s="405" t="s">
        <v>23</v>
      </c>
      <c r="M6" s="405" t="s">
        <v>24</v>
      </c>
      <c r="N6" s="405" t="s">
        <v>25</v>
      </c>
      <c r="O6" s="452" t="s">
        <v>26</v>
      </c>
      <c r="P6" s="405" t="s">
        <v>22</v>
      </c>
      <c r="Q6" s="405" t="s">
        <v>23</v>
      </c>
      <c r="R6" s="405" t="s">
        <v>24</v>
      </c>
      <c r="S6" s="405" t="s">
        <v>25</v>
      </c>
      <c r="T6" s="405" t="s">
        <v>26</v>
      </c>
      <c r="U6" s="39"/>
    </row>
    <row r="7" spans="1:21" ht="18" customHeight="1" x14ac:dyDescent="0.2">
      <c r="A7" s="67">
        <v>1913</v>
      </c>
      <c r="B7" s="160"/>
      <c r="C7" s="161"/>
      <c r="D7" s="162"/>
      <c r="E7" s="162">
        <v>18.399999999999999</v>
      </c>
      <c r="F7" s="163"/>
      <c r="G7" s="164"/>
      <c r="H7" s="16"/>
      <c r="I7" s="16">
        <v>46.115288220551378</v>
      </c>
      <c r="J7" s="165"/>
      <c r="K7" s="166"/>
      <c r="L7" s="161"/>
      <c r="M7" s="162"/>
      <c r="N7" s="162">
        <v>8.8000000000000007</v>
      </c>
      <c r="O7" s="165"/>
      <c r="P7" s="166"/>
      <c r="Q7" s="161"/>
      <c r="R7" s="162"/>
      <c r="S7" s="162">
        <v>9.6</v>
      </c>
      <c r="T7" s="16"/>
      <c r="U7" s="6"/>
    </row>
    <row r="8" spans="1:21" ht="18" customHeight="1" x14ac:dyDescent="0.2">
      <c r="A8" s="167">
        <v>1940</v>
      </c>
      <c r="B8" s="168"/>
      <c r="C8" s="169"/>
      <c r="D8" s="170"/>
      <c r="E8" s="170">
        <v>23.2</v>
      </c>
      <c r="F8" s="171">
        <v>35.799999999999997</v>
      </c>
      <c r="G8" s="172"/>
      <c r="H8" s="173"/>
      <c r="I8" s="173">
        <v>58.145363408521298</v>
      </c>
      <c r="J8" s="171">
        <v>58.022690437601284</v>
      </c>
      <c r="K8" s="174"/>
      <c r="L8" s="169"/>
      <c r="M8" s="170"/>
      <c r="N8" s="170">
        <v>12.7</v>
      </c>
      <c r="O8" s="171">
        <v>19.8</v>
      </c>
      <c r="P8" s="174"/>
      <c r="Q8" s="169"/>
      <c r="R8" s="170"/>
      <c r="S8" s="170">
        <v>10.5</v>
      </c>
      <c r="T8" s="173">
        <v>16</v>
      </c>
      <c r="U8" s="6"/>
    </row>
    <row r="9" spans="1:21" ht="18" customHeight="1" x14ac:dyDescent="0.2">
      <c r="A9" s="175" t="s">
        <v>195</v>
      </c>
      <c r="B9" s="176">
        <v>156.80000000000001</v>
      </c>
      <c r="C9" s="177">
        <v>15.4</v>
      </c>
      <c r="D9" s="177"/>
      <c r="E9" s="177"/>
      <c r="F9" s="178"/>
      <c r="G9" s="179">
        <v>60.869565217391312</v>
      </c>
      <c r="H9" s="177"/>
      <c r="I9" s="177"/>
      <c r="J9" s="178"/>
      <c r="K9" s="179">
        <v>96.3</v>
      </c>
      <c r="L9" s="177">
        <v>8.6</v>
      </c>
      <c r="M9" s="177"/>
      <c r="N9" s="177"/>
      <c r="O9" s="178"/>
      <c r="P9" s="179">
        <v>60.5</v>
      </c>
      <c r="Q9" s="177">
        <v>6.8</v>
      </c>
      <c r="R9" s="177"/>
      <c r="S9" s="177"/>
      <c r="T9" s="177"/>
      <c r="U9" s="6"/>
    </row>
    <row r="10" spans="1:21" ht="18" customHeight="1" x14ac:dyDescent="0.2">
      <c r="A10" s="167">
        <v>1950</v>
      </c>
      <c r="B10" s="180"/>
      <c r="C10" s="173">
        <v>15.6</v>
      </c>
      <c r="D10" s="410">
        <v>19.8</v>
      </c>
      <c r="E10" s="173"/>
      <c r="F10" s="171"/>
      <c r="G10" s="172">
        <v>61.660079051383399</v>
      </c>
      <c r="H10" s="410">
        <f>D10/D16*100</f>
        <v>61.682242990654203</v>
      </c>
      <c r="I10" s="173"/>
      <c r="J10" s="171"/>
      <c r="K10" s="172"/>
      <c r="L10" s="173">
        <v>8.6999999999999993</v>
      </c>
      <c r="M10" s="173"/>
      <c r="N10" s="173"/>
      <c r="O10" s="171"/>
      <c r="P10" s="172"/>
      <c r="Q10" s="173">
        <v>6.9</v>
      </c>
      <c r="R10" s="173"/>
      <c r="S10" s="173"/>
      <c r="T10" s="173"/>
      <c r="U10" s="6"/>
    </row>
    <row r="11" spans="1:21" ht="18" customHeight="1" x14ac:dyDescent="0.2">
      <c r="A11" s="175" t="s">
        <v>196</v>
      </c>
      <c r="B11" s="176">
        <v>203.3</v>
      </c>
      <c r="C11" s="177">
        <v>21</v>
      </c>
      <c r="D11" s="411"/>
      <c r="E11" s="177"/>
      <c r="F11" s="178"/>
      <c r="G11" s="179">
        <v>83.003952569169954</v>
      </c>
      <c r="H11" s="411"/>
      <c r="I11" s="177"/>
      <c r="J11" s="178"/>
      <c r="K11" s="179">
        <v>115</v>
      </c>
      <c r="L11" s="177">
        <v>11.1</v>
      </c>
      <c r="M11" s="177"/>
      <c r="N11" s="177"/>
      <c r="O11" s="178"/>
      <c r="P11" s="179">
        <v>88.3</v>
      </c>
      <c r="Q11" s="177">
        <v>9.9</v>
      </c>
      <c r="R11" s="177"/>
      <c r="S11" s="181"/>
      <c r="T11" s="177"/>
      <c r="U11" s="6"/>
    </row>
    <row r="12" spans="1:21" ht="18" customHeight="1" x14ac:dyDescent="0.2">
      <c r="A12" s="74">
        <v>1953</v>
      </c>
      <c r="B12" s="22">
        <v>159</v>
      </c>
      <c r="C12" s="23">
        <v>16.600000000000001</v>
      </c>
      <c r="D12" s="412"/>
      <c r="E12" s="23"/>
      <c r="F12" s="182"/>
      <c r="G12" s="183">
        <v>65.612648221343875</v>
      </c>
      <c r="H12" s="412"/>
      <c r="I12" s="23"/>
      <c r="J12" s="182"/>
      <c r="K12" s="183">
        <v>87.9</v>
      </c>
      <c r="L12" s="23">
        <v>8.6</v>
      </c>
      <c r="M12" s="23"/>
      <c r="N12" s="23"/>
      <c r="O12" s="182"/>
      <c r="P12" s="183">
        <v>71.099999999999994</v>
      </c>
      <c r="Q12" s="23">
        <v>8</v>
      </c>
      <c r="R12" s="23"/>
      <c r="S12" s="23"/>
      <c r="T12" s="23"/>
      <c r="U12" s="6"/>
    </row>
    <row r="13" spans="1:21" ht="18" customHeight="1" x14ac:dyDescent="0.2">
      <c r="A13" s="74">
        <v>1955</v>
      </c>
      <c r="B13" s="22"/>
      <c r="C13" s="23">
        <v>19</v>
      </c>
      <c r="D13" s="412">
        <v>24.2</v>
      </c>
      <c r="E13" s="23"/>
      <c r="F13" s="182"/>
      <c r="G13" s="183">
        <v>75.098814229249015</v>
      </c>
      <c r="H13" s="412">
        <f>D13/D16*100</f>
        <v>75.389408099688467</v>
      </c>
      <c r="I13" s="23"/>
      <c r="J13" s="182"/>
      <c r="K13" s="183"/>
      <c r="L13" s="23">
        <v>10.1</v>
      </c>
      <c r="M13" s="23"/>
      <c r="N13" s="23"/>
      <c r="O13" s="182"/>
      <c r="P13" s="183"/>
      <c r="Q13" s="23">
        <v>8.9</v>
      </c>
      <c r="R13" s="23"/>
      <c r="S13" s="23"/>
      <c r="T13" s="23"/>
      <c r="U13" s="6"/>
    </row>
    <row r="14" spans="1:21" ht="18" customHeight="1" x14ac:dyDescent="0.2">
      <c r="A14" s="74">
        <v>1958</v>
      </c>
      <c r="B14" s="22">
        <v>235</v>
      </c>
      <c r="C14" s="23">
        <v>24.2</v>
      </c>
      <c r="D14" s="23"/>
      <c r="E14" s="23"/>
      <c r="F14" s="182"/>
      <c r="G14" s="183">
        <v>95.65217391304347</v>
      </c>
      <c r="H14" s="23"/>
      <c r="I14" s="23"/>
      <c r="J14" s="182"/>
      <c r="K14" s="183">
        <v>132.1</v>
      </c>
      <c r="L14" s="23">
        <v>13</v>
      </c>
      <c r="M14" s="23"/>
      <c r="N14" s="23"/>
      <c r="O14" s="182"/>
      <c r="P14" s="183">
        <v>102.9</v>
      </c>
      <c r="Q14" s="23">
        <v>11.2</v>
      </c>
      <c r="R14" s="23"/>
      <c r="S14" s="23"/>
      <c r="T14" s="23"/>
      <c r="U14" s="6"/>
    </row>
    <row r="15" spans="1:21" ht="18" customHeight="1" x14ac:dyDescent="0.2">
      <c r="A15" s="74">
        <v>1959</v>
      </c>
      <c r="B15" s="22"/>
      <c r="C15" s="23">
        <v>24.7</v>
      </c>
      <c r="D15" s="23"/>
      <c r="E15" s="23"/>
      <c r="F15" s="182"/>
      <c r="G15" s="183">
        <v>97.628458498023704</v>
      </c>
      <c r="H15" s="23"/>
      <c r="I15" s="23"/>
      <c r="J15" s="182"/>
      <c r="K15" s="183"/>
      <c r="L15" s="23">
        <v>12.4</v>
      </c>
      <c r="M15" s="23"/>
      <c r="N15" s="23"/>
      <c r="O15" s="182"/>
      <c r="P15" s="183"/>
      <c r="Q15" s="23">
        <v>12.3</v>
      </c>
      <c r="R15" s="23"/>
      <c r="S15" s="23"/>
      <c r="T15" s="23"/>
      <c r="U15" s="6"/>
    </row>
    <row r="16" spans="1:21" ht="18" customHeight="1" x14ac:dyDescent="0.2">
      <c r="A16" s="167">
        <v>1960</v>
      </c>
      <c r="B16" s="180"/>
      <c r="C16" s="173">
        <v>25.3</v>
      </c>
      <c r="D16" s="173">
        <v>32.1</v>
      </c>
      <c r="E16" s="173">
        <v>39.9</v>
      </c>
      <c r="F16" s="171">
        <v>61.7</v>
      </c>
      <c r="G16" s="172">
        <v>100</v>
      </c>
      <c r="H16" s="173">
        <v>100</v>
      </c>
      <c r="I16" s="173">
        <v>100</v>
      </c>
      <c r="J16" s="171">
        <v>100</v>
      </c>
      <c r="K16" s="172"/>
      <c r="L16" s="173">
        <v>13.1</v>
      </c>
      <c r="M16" s="173"/>
      <c r="N16" s="173">
        <v>17.7</v>
      </c>
      <c r="O16" s="171">
        <v>27.7</v>
      </c>
      <c r="P16" s="172"/>
      <c r="Q16" s="173">
        <v>12.2</v>
      </c>
      <c r="R16" s="173"/>
      <c r="S16" s="173">
        <v>22.2</v>
      </c>
      <c r="T16" s="173">
        <v>34</v>
      </c>
      <c r="U16" s="6"/>
    </row>
    <row r="17" spans="1:21" ht="18" customHeight="1" x14ac:dyDescent="0.2">
      <c r="A17" s="175">
        <v>1961</v>
      </c>
      <c r="B17" s="176"/>
      <c r="C17" s="177">
        <v>25.9</v>
      </c>
      <c r="D17" s="177">
        <v>32.9</v>
      </c>
      <c r="E17" s="177"/>
      <c r="F17" s="178"/>
      <c r="G17" s="179">
        <v>102.37154150197627</v>
      </c>
      <c r="H17" s="177">
        <v>102.49221183800623</v>
      </c>
      <c r="I17" s="177"/>
      <c r="J17" s="178"/>
      <c r="K17" s="179"/>
      <c r="L17" s="177">
        <v>13.2</v>
      </c>
      <c r="M17" s="177"/>
      <c r="N17" s="177"/>
      <c r="O17" s="178"/>
      <c r="P17" s="179"/>
      <c r="Q17" s="177">
        <v>12.7</v>
      </c>
      <c r="R17" s="177"/>
      <c r="S17" s="177"/>
      <c r="T17" s="177"/>
      <c r="U17" s="6"/>
    </row>
    <row r="18" spans="1:21" ht="18" customHeight="1" x14ac:dyDescent="0.2">
      <c r="A18" s="74">
        <v>1962</v>
      </c>
      <c r="B18" s="22"/>
      <c r="C18" s="23">
        <v>26.9</v>
      </c>
      <c r="D18" s="23">
        <v>34.1</v>
      </c>
      <c r="E18" s="23"/>
      <c r="F18" s="182"/>
      <c r="G18" s="183">
        <v>106.32411067193675</v>
      </c>
      <c r="H18" s="23">
        <v>106.23052959501558</v>
      </c>
      <c r="I18" s="23"/>
      <c r="J18" s="182"/>
      <c r="K18" s="183"/>
      <c r="L18" s="23">
        <v>13.7</v>
      </c>
      <c r="M18" s="23"/>
      <c r="N18" s="23"/>
      <c r="O18" s="182"/>
      <c r="P18" s="183"/>
      <c r="Q18" s="23">
        <v>13.2</v>
      </c>
      <c r="R18" s="23"/>
      <c r="S18" s="23"/>
      <c r="T18" s="23"/>
      <c r="U18" s="6"/>
    </row>
    <row r="19" spans="1:21" ht="18" customHeight="1" x14ac:dyDescent="0.2">
      <c r="A19" s="74">
        <v>1963</v>
      </c>
      <c r="B19" s="22"/>
      <c r="C19" s="23">
        <v>24.2</v>
      </c>
      <c r="D19" s="23">
        <v>30.7</v>
      </c>
      <c r="E19" s="23"/>
      <c r="F19" s="182"/>
      <c r="G19" s="183">
        <v>95.65217391304347</v>
      </c>
      <c r="H19" s="23">
        <v>95.638629283489081</v>
      </c>
      <c r="I19" s="23"/>
      <c r="J19" s="182"/>
      <c r="K19" s="183"/>
      <c r="L19" s="23">
        <v>11.8</v>
      </c>
      <c r="M19" s="23"/>
      <c r="N19" s="23"/>
      <c r="O19" s="182"/>
      <c r="P19" s="183"/>
      <c r="Q19" s="23">
        <v>12.4</v>
      </c>
      <c r="R19" s="23"/>
      <c r="S19" s="23"/>
      <c r="T19" s="23"/>
      <c r="U19" s="6"/>
    </row>
    <row r="20" spans="1:21" ht="18" customHeight="1" x14ac:dyDescent="0.2">
      <c r="A20" s="74">
        <v>1964</v>
      </c>
      <c r="B20" s="22"/>
      <c r="C20" s="23">
        <v>27.6</v>
      </c>
      <c r="D20" s="23">
        <v>35</v>
      </c>
      <c r="E20" s="23"/>
      <c r="F20" s="182"/>
      <c r="G20" s="183">
        <v>109.09090909090908</v>
      </c>
      <c r="H20" s="23">
        <v>109.03426791277258</v>
      </c>
      <c r="I20" s="23"/>
      <c r="J20" s="182"/>
      <c r="K20" s="183"/>
      <c r="L20" s="23">
        <v>15.5</v>
      </c>
      <c r="M20" s="23"/>
      <c r="N20" s="23"/>
      <c r="O20" s="182"/>
      <c r="P20" s="183"/>
      <c r="Q20" s="23">
        <v>12.1</v>
      </c>
      <c r="R20" s="23"/>
      <c r="S20" s="23"/>
      <c r="T20" s="23"/>
      <c r="U20" s="6"/>
    </row>
    <row r="21" spans="1:21" ht="18" customHeight="1" x14ac:dyDescent="0.2">
      <c r="A21" s="167">
        <v>1965</v>
      </c>
      <c r="B21" s="180"/>
      <c r="C21" s="184">
        <v>27.6</v>
      </c>
      <c r="D21" s="173">
        <v>34.9</v>
      </c>
      <c r="E21" s="173">
        <v>43.4</v>
      </c>
      <c r="F21" s="171">
        <v>67.099999999999994</v>
      </c>
      <c r="G21" s="172">
        <v>109.09090909090908</v>
      </c>
      <c r="H21" s="173">
        <v>108.72274143302181</v>
      </c>
      <c r="I21" s="173">
        <v>108.77192982456141</v>
      </c>
      <c r="J21" s="171">
        <v>108.75202593192867</v>
      </c>
      <c r="K21" s="172"/>
      <c r="L21" s="184">
        <v>13.6</v>
      </c>
      <c r="M21" s="173">
        <v>15.7</v>
      </c>
      <c r="N21" s="173">
        <v>18</v>
      </c>
      <c r="O21" s="171">
        <v>28.3</v>
      </c>
      <c r="P21" s="172"/>
      <c r="Q21" s="184">
        <v>14</v>
      </c>
      <c r="R21" s="173">
        <v>19.2</v>
      </c>
      <c r="S21" s="173">
        <v>25.4</v>
      </c>
      <c r="T21" s="173">
        <v>38.799999999999997</v>
      </c>
      <c r="U21" s="6"/>
    </row>
    <row r="22" spans="1:21" ht="18" customHeight="1" x14ac:dyDescent="0.2">
      <c r="A22" s="175">
        <v>1966</v>
      </c>
      <c r="B22" s="176"/>
      <c r="C22" s="177"/>
      <c r="D22" s="177">
        <v>38.1</v>
      </c>
      <c r="E22" s="177"/>
      <c r="F22" s="178"/>
      <c r="G22" s="179"/>
      <c r="H22" s="177">
        <v>118.69158878504673</v>
      </c>
      <c r="I22" s="177"/>
      <c r="J22" s="178"/>
      <c r="K22" s="179"/>
      <c r="L22" s="177"/>
      <c r="M22" s="177">
        <v>18.100000000000001</v>
      </c>
      <c r="N22" s="177"/>
      <c r="O22" s="178"/>
      <c r="P22" s="179"/>
      <c r="Q22" s="177"/>
      <c r="R22" s="177">
        <v>20</v>
      </c>
      <c r="S22" s="177"/>
      <c r="T22" s="177"/>
      <c r="U22" s="6"/>
    </row>
    <row r="23" spans="1:21" ht="18" customHeight="1" x14ac:dyDescent="0.2">
      <c r="A23" s="74">
        <v>1967</v>
      </c>
      <c r="B23" s="22"/>
      <c r="C23" s="23"/>
      <c r="D23" s="23">
        <v>39.5</v>
      </c>
      <c r="E23" s="23"/>
      <c r="F23" s="182"/>
      <c r="G23" s="183"/>
      <c r="H23" s="23">
        <v>123.05295950155764</v>
      </c>
      <c r="I23" s="23"/>
      <c r="J23" s="182"/>
      <c r="K23" s="183"/>
      <c r="L23" s="23"/>
      <c r="M23" s="23">
        <v>18.7</v>
      </c>
      <c r="N23" s="23"/>
      <c r="O23" s="182"/>
      <c r="P23" s="183"/>
      <c r="Q23" s="23"/>
      <c r="R23" s="23">
        <v>20.8</v>
      </c>
      <c r="S23" s="23"/>
      <c r="T23" s="23"/>
      <c r="U23" s="6"/>
    </row>
    <row r="24" spans="1:21" ht="18" customHeight="1" x14ac:dyDescent="0.2">
      <c r="A24" s="74">
        <v>1968</v>
      </c>
      <c r="B24" s="22"/>
      <c r="C24" s="23"/>
      <c r="D24" s="23">
        <v>41.6</v>
      </c>
      <c r="E24" s="23"/>
      <c r="F24" s="182"/>
      <c r="G24" s="183"/>
      <c r="H24" s="23">
        <v>129.59501557632399</v>
      </c>
      <c r="I24" s="23"/>
      <c r="J24" s="182"/>
      <c r="K24" s="183"/>
      <c r="L24" s="23"/>
      <c r="M24" s="23">
        <v>20.3</v>
      </c>
      <c r="N24" s="23"/>
      <c r="O24" s="182"/>
      <c r="P24" s="183"/>
      <c r="Q24" s="23"/>
      <c r="R24" s="23">
        <v>21.3</v>
      </c>
      <c r="S24" s="23"/>
      <c r="T24" s="23"/>
      <c r="U24" s="6"/>
    </row>
    <row r="25" spans="1:21" ht="18" customHeight="1" x14ac:dyDescent="0.2">
      <c r="A25" s="74">
        <v>1969</v>
      </c>
      <c r="B25" s="22"/>
      <c r="C25" s="23"/>
      <c r="D25" s="23">
        <v>38.9</v>
      </c>
      <c r="E25" s="23"/>
      <c r="F25" s="182"/>
      <c r="G25" s="183"/>
      <c r="H25" s="23">
        <v>121.18380062305295</v>
      </c>
      <c r="I25" s="23"/>
      <c r="J25" s="182"/>
      <c r="K25" s="183"/>
      <c r="L25" s="23"/>
      <c r="M25" s="23">
        <v>17.600000000000001</v>
      </c>
      <c r="N25" s="23"/>
      <c r="O25" s="182"/>
      <c r="P25" s="183"/>
      <c r="Q25" s="23"/>
      <c r="R25" s="23">
        <v>21</v>
      </c>
      <c r="S25" s="23"/>
      <c r="T25" s="23"/>
      <c r="U25" s="6"/>
    </row>
    <row r="26" spans="1:21" ht="18" customHeight="1" x14ac:dyDescent="0.2">
      <c r="A26" s="167">
        <v>1970</v>
      </c>
      <c r="B26" s="180"/>
      <c r="C26" s="173"/>
      <c r="D26" s="173">
        <v>43.5</v>
      </c>
      <c r="E26" s="173">
        <v>54</v>
      </c>
      <c r="F26" s="171">
        <v>83.4</v>
      </c>
      <c r="G26" s="172"/>
      <c r="H26" s="173">
        <v>135.5140186915888</v>
      </c>
      <c r="I26" s="173">
        <v>135.33834586466168</v>
      </c>
      <c r="J26" s="171">
        <v>135.17017828200972</v>
      </c>
      <c r="K26" s="172"/>
      <c r="L26" s="173"/>
      <c r="M26" s="173">
        <v>20.7</v>
      </c>
      <c r="N26" s="173">
        <v>23.8</v>
      </c>
      <c r="O26" s="171">
        <v>37.200000000000003</v>
      </c>
      <c r="P26" s="172"/>
      <c r="Q26" s="173"/>
      <c r="R26" s="173">
        <v>22.8</v>
      </c>
      <c r="S26" s="173">
        <v>30.2</v>
      </c>
      <c r="T26" s="173">
        <v>46.2</v>
      </c>
      <c r="U26" s="6"/>
    </row>
    <row r="27" spans="1:21" ht="18" customHeight="1" x14ac:dyDescent="0.2">
      <c r="A27" s="175">
        <v>1971</v>
      </c>
      <c r="B27" s="176"/>
      <c r="C27" s="177"/>
      <c r="D27" s="177">
        <v>42.9</v>
      </c>
      <c r="E27" s="177">
        <v>53.3</v>
      </c>
      <c r="F27" s="178"/>
      <c r="G27" s="179"/>
      <c r="H27" s="177">
        <v>133.64485981308408</v>
      </c>
      <c r="I27" s="177">
        <v>133.58395989974937</v>
      </c>
      <c r="J27" s="178"/>
      <c r="K27" s="179"/>
      <c r="L27" s="177"/>
      <c r="M27" s="177">
        <v>19.2</v>
      </c>
      <c r="N27" s="177">
        <v>22.1</v>
      </c>
      <c r="O27" s="178"/>
      <c r="P27" s="179"/>
      <c r="Q27" s="177"/>
      <c r="R27" s="177">
        <v>23.7</v>
      </c>
      <c r="S27" s="177">
        <v>31.2</v>
      </c>
      <c r="T27" s="177"/>
      <c r="U27" s="6"/>
    </row>
    <row r="28" spans="1:21" ht="18" customHeight="1" x14ac:dyDescent="0.2">
      <c r="A28" s="74">
        <v>1972</v>
      </c>
      <c r="B28" s="22"/>
      <c r="C28" s="23"/>
      <c r="D28" s="23">
        <v>39.200000000000003</v>
      </c>
      <c r="E28" s="23">
        <v>48.8</v>
      </c>
      <c r="F28" s="182"/>
      <c r="G28" s="183"/>
      <c r="H28" s="23">
        <v>122.11838006230531</v>
      </c>
      <c r="I28" s="23">
        <v>122.30576441102757</v>
      </c>
      <c r="J28" s="182"/>
      <c r="K28" s="183"/>
      <c r="L28" s="23"/>
      <c r="M28" s="23">
        <v>16</v>
      </c>
      <c r="N28" s="23">
        <v>18.3</v>
      </c>
      <c r="O28" s="182"/>
      <c r="P28" s="183"/>
      <c r="Q28" s="23"/>
      <c r="R28" s="23">
        <v>23.2</v>
      </c>
      <c r="S28" s="23">
        <v>30.5</v>
      </c>
      <c r="T28" s="23"/>
      <c r="U28" s="6"/>
    </row>
    <row r="29" spans="1:21" ht="18" customHeight="1" x14ac:dyDescent="0.2">
      <c r="A29" s="74">
        <v>1973</v>
      </c>
      <c r="B29" s="22"/>
      <c r="C29" s="23"/>
      <c r="D29" s="23">
        <v>47.9</v>
      </c>
      <c r="E29" s="23">
        <v>59.5</v>
      </c>
      <c r="F29" s="182"/>
      <c r="G29" s="183"/>
      <c r="H29" s="23">
        <v>149.22118380062304</v>
      </c>
      <c r="I29" s="23">
        <v>149.12280701754386</v>
      </c>
      <c r="J29" s="182"/>
      <c r="K29" s="183"/>
      <c r="L29" s="23"/>
      <c r="M29" s="23">
        <v>23.4</v>
      </c>
      <c r="N29" s="23">
        <v>27</v>
      </c>
      <c r="O29" s="182"/>
      <c r="P29" s="183"/>
      <c r="Q29" s="23"/>
      <c r="R29" s="23">
        <v>24.5</v>
      </c>
      <c r="S29" s="23">
        <v>32.5</v>
      </c>
      <c r="T29" s="23"/>
      <c r="U29" s="6"/>
    </row>
    <row r="30" spans="1:21" ht="18" customHeight="1" x14ac:dyDescent="0.2">
      <c r="A30" s="74">
        <v>1974</v>
      </c>
      <c r="B30" s="22"/>
      <c r="C30" s="23"/>
      <c r="D30" s="23">
        <v>45.8</v>
      </c>
      <c r="E30" s="23">
        <v>56.8</v>
      </c>
      <c r="F30" s="182"/>
      <c r="G30" s="183"/>
      <c r="H30" s="23">
        <v>142.67912772585669</v>
      </c>
      <c r="I30" s="23">
        <v>142.35588972431077</v>
      </c>
      <c r="J30" s="182"/>
      <c r="K30" s="183"/>
      <c r="L30" s="23"/>
      <c r="M30" s="23">
        <v>19.7</v>
      </c>
      <c r="N30" s="23">
        <v>22.4</v>
      </c>
      <c r="O30" s="182"/>
      <c r="P30" s="183"/>
      <c r="Q30" s="23"/>
      <c r="R30" s="23">
        <v>26.1</v>
      </c>
      <c r="S30" s="23">
        <v>34.4</v>
      </c>
      <c r="T30" s="23"/>
      <c r="U30" s="6"/>
    </row>
    <row r="31" spans="1:21" ht="18" customHeight="1" x14ac:dyDescent="0.2">
      <c r="A31" s="167">
        <v>1975</v>
      </c>
      <c r="B31" s="180"/>
      <c r="C31" s="173"/>
      <c r="D31" s="173">
        <v>42.7</v>
      </c>
      <c r="E31" s="173">
        <v>53.9</v>
      </c>
      <c r="F31" s="171">
        <v>83.2</v>
      </c>
      <c r="G31" s="172"/>
      <c r="H31" s="173"/>
      <c r="I31" s="173">
        <v>135.08771929824562</v>
      </c>
      <c r="J31" s="171">
        <v>134.84602917341977</v>
      </c>
      <c r="K31" s="172"/>
      <c r="L31" s="173"/>
      <c r="M31" s="173">
        <v>17.5</v>
      </c>
      <c r="N31" s="173">
        <v>20.5</v>
      </c>
      <c r="O31" s="171">
        <v>32.299999999999997</v>
      </c>
      <c r="P31" s="172"/>
      <c r="Q31" s="173"/>
      <c r="R31" s="173">
        <v>25.2</v>
      </c>
      <c r="S31" s="173">
        <v>33.4</v>
      </c>
      <c r="T31" s="173">
        <v>50.9</v>
      </c>
      <c r="U31" s="6"/>
    </row>
    <row r="32" spans="1:21" ht="18" customHeight="1" x14ac:dyDescent="0.2">
      <c r="A32" s="175">
        <v>1976</v>
      </c>
      <c r="B32" s="176"/>
      <c r="C32" s="177"/>
      <c r="D32" s="177"/>
      <c r="E32" s="177">
        <v>55.3</v>
      </c>
      <c r="F32" s="178"/>
      <c r="G32" s="179"/>
      <c r="H32" s="177"/>
      <c r="I32" s="177">
        <v>138.59649122807016</v>
      </c>
      <c r="J32" s="178"/>
      <c r="K32" s="179"/>
      <c r="L32" s="177"/>
      <c r="M32" s="177"/>
      <c r="N32" s="177">
        <v>23.3</v>
      </c>
      <c r="O32" s="178"/>
      <c r="P32" s="179"/>
      <c r="Q32" s="177"/>
      <c r="R32" s="177"/>
      <c r="S32" s="177">
        <v>32</v>
      </c>
      <c r="T32" s="177"/>
      <c r="U32" s="6"/>
    </row>
    <row r="33" spans="1:21" ht="18" customHeight="1" x14ac:dyDescent="0.2">
      <c r="A33" s="74">
        <v>1977</v>
      </c>
      <c r="B33" s="22"/>
      <c r="C33" s="23"/>
      <c r="D33" s="23"/>
      <c r="E33" s="23">
        <v>58.3</v>
      </c>
      <c r="F33" s="182"/>
      <c r="G33" s="183"/>
      <c r="H33" s="23"/>
      <c r="I33" s="23">
        <v>146.11528822055138</v>
      </c>
      <c r="J33" s="182"/>
      <c r="K33" s="183"/>
      <c r="L33" s="23"/>
      <c r="M33" s="23"/>
      <c r="N33" s="23">
        <v>23.1</v>
      </c>
      <c r="O33" s="182"/>
      <c r="P33" s="183"/>
      <c r="Q33" s="23"/>
      <c r="R33" s="23"/>
      <c r="S33" s="23">
        <v>35.200000000000003</v>
      </c>
      <c r="T33" s="23"/>
      <c r="U33" s="6"/>
    </row>
    <row r="34" spans="1:21" ht="18" customHeight="1" x14ac:dyDescent="0.2">
      <c r="A34" s="74">
        <v>1978</v>
      </c>
      <c r="B34" s="22"/>
      <c r="C34" s="23"/>
      <c r="D34" s="23"/>
      <c r="E34" s="23">
        <v>59.9</v>
      </c>
      <c r="F34" s="182"/>
      <c r="G34" s="183"/>
      <c r="H34" s="23"/>
      <c r="I34" s="23">
        <v>150.12531328320802</v>
      </c>
      <c r="J34" s="182"/>
      <c r="K34" s="183"/>
      <c r="L34" s="23"/>
      <c r="M34" s="23"/>
      <c r="N34" s="23">
        <v>24.4</v>
      </c>
      <c r="O34" s="182"/>
      <c r="P34" s="183"/>
      <c r="Q34" s="23"/>
      <c r="R34" s="23"/>
      <c r="S34" s="23">
        <v>35.5</v>
      </c>
      <c r="T34" s="23"/>
      <c r="U34" s="6"/>
    </row>
    <row r="35" spans="1:21" ht="18" customHeight="1" x14ac:dyDescent="0.2">
      <c r="A35" s="74">
        <v>1979</v>
      </c>
      <c r="B35" s="22"/>
      <c r="C35" s="23"/>
      <c r="D35" s="23"/>
      <c r="E35" s="23">
        <v>56.4</v>
      </c>
      <c r="F35" s="182"/>
      <c r="G35" s="183"/>
      <c r="H35" s="23"/>
      <c r="I35" s="23">
        <v>141.35338345864662</v>
      </c>
      <c r="J35" s="182"/>
      <c r="K35" s="183"/>
      <c r="L35" s="23"/>
      <c r="M35" s="23"/>
      <c r="N35" s="23">
        <v>21.3</v>
      </c>
      <c r="O35" s="182"/>
      <c r="P35" s="183"/>
      <c r="Q35" s="23"/>
      <c r="R35" s="23"/>
      <c r="S35" s="23">
        <v>35.1</v>
      </c>
      <c r="T35" s="23"/>
      <c r="U35" s="6"/>
    </row>
    <row r="36" spans="1:21" ht="18" customHeight="1" x14ac:dyDescent="0.2">
      <c r="A36" s="167">
        <v>1980</v>
      </c>
      <c r="B36" s="180"/>
      <c r="C36" s="173"/>
      <c r="D36" s="173"/>
      <c r="E36" s="173">
        <v>56</v>
      </c>
      <c r="F36" s="171">
        <v>86.3</v>
      </c>
      <c r="G36" s="172"/>
      <c r="H36" s="173"/>
      <c r="I36" s="173">
        <v>140.35087719298247</v>
      </c>
      <c r="J36" s="171">
        <v>139.87034035656401</v>
      </c>
      <c r="K36" s="172"/>
      <c r="L36" s="173"/>
      <c r="M36" s="173"/>
      <c r="N36" s="173">
        <v>21.8</v>
      </c>
      <c r="O36" s="171">
        <v>34.1</v>
      </c>
      <c r="P36" s="172"/>
      <c r="Q36" s="173"/>
      <c r="R36" s="173"/>
      <c r="S36" s="173">
        <v>34.200000000000003</v>
      </c>
      <c r="T36" s="173">
        <v>52.2</v>
      </c>
      <c r="U36" s="6"/>
    </row>
    <row r="37" spans="1:21" ht="18" customHeight="1" x14ac:dyDescent="0.2">
      <c r="A37" s="175">
        <v>1981</v>
      </c>
      <c r="B37" s="176"/>
      <c r="C37" s="177"/>
      <c r="D37" s="177"/>
      <c r="E37" s="177">
        <v>53.7</v>
      </c>
      <c r="F37" s="178"/>
      <c r="G37" s="179"/>
      <c r="H37" s="177"/>
      <c r="I37" s="177">
        <v>134.58646616541355</v>
      </c>
      <c r="J37" s="178"/>
      <c r="K37" s="179"/>
      <c r="L37" s="177"/>
      <c r="M37" s="177"/>
      <c r="N37" s="177">
        <v>19.5</v>
      </c>
      <c r="O37" s="178"/>
      <c r="P37" s="179"/>
      <c r="Q37" s="177"/>
      <c r="R37" s="177"/>
      <c r="S37" s="177">
        <v>34.200000000000003</v>
      </c>
      <c r="T37" s="177"/>
      <c r="U37" s="6"/>
    </row>
    <row r="38" spans="1:21" ht="18" customHeight="1" x14ac:dyDescent="0.2">
      <c r="A38" s="74">
        <v>1982</v>
      </c>
      <c r="B38" s="22"/>
      <c r="C38" s="23"/>
      <c r="D38" s="23"/>
      <c r="E38" s="23">
        <v>59</v>
      </c>
      <c r="F38" s="182"/>
      <c r="G38" s="183"/>
      <c r="H38" s="23"/>
      <c r="I38" s="23">
        <v>147.86967418546365</v>
      </c>
      <c r="J38" s="182"/>
      <c r="K38" s="183"/>
      <c r="L38" s="23"/>
      <c r="M38" s="23"/>
      <c r="N38" s="23">
        <v>23.4</v>
      </c>
      <c r="O38" s="182"/>
      <c r="P38" s="183"/>
      <c r="Q38" s="23"/>
      <c r="R38" s="23"/>
      <c r="S38" s="23">
        <v>35.6</v>
      </c>
      <c r="T38" s="23"/>
      <c r="U38" s="6"/>
    </row>
    <row r="39" spans="1:21" ht="18" customHeight="1" x14ac:dyDescent="0.2">
      <c r="A39" s="74">
        <v>1983</v>
      </c>
      <c r="B39" s="22"/>
      <c r="C39" s="23"/>
      <c r="D39" s="23"/>
      <c r="E39" s="23">
        <v>63.2</v>
      </c>
      <c r="F39" s="182"/>
      <c r="G39" s="183"/>
      <c r="H39" s="23"/>
      <c r="I39" s="23">
        <v>158.39598997493735</v>
      </c>
      <c r="J39" s="182"/>
      <c r="K39" s="183"/>
      <c r="L39" s="23"/>
      <c r="M39" s="23"/>
      <c r="N39" s="23">
        <v>25.6</v>
      </c>
      <c r="O39" s="182"/>
      <c r="P39" s="183"/>
      <c r="Q39" s="23"/>
      <c r="R39" s="23"/>
      <c r="S39" s="23">
        <v>37.6</v>
      </c>
      <c r="T39" s="23"/>
      <c r="U39" s="6"/>
    </row>
    <row r="40" spans="1:21" ht="18" customHeight="1" x14ac:dyDescent="0.2">
      <c r="A40" s="74">
        <v>1984</v>
      </c>
      <c r="B40" s="22"/>
      <c r="C40" s="23"/>
      <c r="D40" s="23"/>
      <c r="E40" s="23">
        <v>61.8</v>
      </c>
      <c r="F40" s="182"/>
      <c r="G40" s="183"/>
      <c r="H40" s="23"/>
      <c r="I40" s="23">
        <v>154.88721804511277</v>
      </c>
      <c r="J40" s="182"/>
      <c r="K40" s="183"/>
      <c r="L40" s="23"/>
      <c r="M40" s="23"/>
      <c r="N40" s="23">
        <v>24</v>
      </c>
      <c r="O40" s="182"/>
      <c r="P40" s="183"/>
      <c r="Q40" s="23"/>
      <c r="R40" s="23"/>
      <c r="S40" s="23">
        <v>37.799999999999997</v>
      </c>
      <c r="T40" s="23"/>
      <c r="U40" s="6"/>
    </row>
    <row r="41" spans="1:21" ht="18" customHeight="1" x14ac:dyDescent="0.2">
      <c r="A41" s="167">
        <v>1985</v>
      </c>
      <c r="B41" s="180"/>
      <c r="C41" s="173"/>
      <c r="D41" s="173"/>
      <c r="E41" s="173">
        <v>62.1</v>
      </c>
      <c r="F41" s="171">
        <v>95.6</v>
      </c>
      <c r="G41" s="172"/>
      <c r="H41" s="173"/>
      <c r="I41" s="173">
        <v>155.63909774436092</v>
      </c>
      <c r="J41" s="171">
        <v>154.94327390599673</v>
      </c>
      <c r="K41" s="172"/>
      <c r="L41" s="173"/>
      <c r="M41" s="173"/>
      <c r="N41" s="173">
        <v>24.1</v>
      </c>
      <c r="O41" s="171">
        <v>37.6</v>
      </c>
      <c r="P41" s="172"/>
      <c r="Q41" s="173"/>
      <c r="R41" s="173"/>
      <c r="S41" s="173">
        <v>38</v>
      </c>
      <c r="T41" s="173">
        <v>58</v>
      </c>
      <c r="U41" s="6"/>
    </row>
    <row r="42" spans="1:21" ht="18" customHeight="1" x14ac:dyDescent="0.2">
      <c r="A42" s="175">
        <v>1986</v>
      </c>
      <c r="B42" s="176"/>
      <c r="C42" s="177"/>
      <c r="D42" s="177"/>
      <c r="E42" s="177"/>
      <c r="F42" s="178">
        <v>102</v>
      </c>
      <c r="G42" s="179"/>
      <c r="H42" s="177"/>
      <c r="I42" s="177"/>
      <c r="J42" s="178">
        <v>165.31604538087518</v>
      </c>
      <c r="K42" s="179"/>
      <c r="L42" s="177"/>
      <c r="M42" s="177"/>
      <c r="N42" s="177"/>
      <c r="O42" s="178">
        <v>40.799999999999997</v>
      </c>
      <c r="P42" s="179"/>
      <c r="Q42" s="177"/>
      <c r="R42" s="177"/>
      <c r="S42" s="177"/>
      <c r="T42" s="177">
        <v>61.2</v>
      </c>
      <c r="U42" s="6"/>
    </row>
    <row r="43" spans="1:21" ht="18" customHeight="1" x14ac:dyDescent="0.2">
      <c r="A43" s="74">
        <v>1987</v>
      </c>
      <c r="B43" s="22"/>
      <c r="C43" s="23"/>
      <c r="D43" s="23"/>
      <c r="E43" s="23"/>
      <c r="F43" s="182">
        <v>100.8</v>
      </c>
      <c r="G43" s="183"/>
      <c r="H43" s="23"/>
      <c r="I43" s="23"/>
      <c r="J43" s="182">
        <v>163.37115072933548</v>
      </c>
      <c r="K43" s="183"/>
      <c r="L43" s="23"/>
      <c r="M43" s="23"/>
      <c r="N43" s="23"/>
      <c r="O43" s="182">
        <v>38.9</v>
      </c>
      <c r="P43" s="183"/>
      <c r="Q43" s="23"/>
      <c r="R43" s="23"/>
      <c r="S43" s="23"/>
      <c r="T43" s="23">
        <v>61.9</v>
      </c>
      <c r="U43" s="6"/>
    </row>
    <row r="44" spans="1:21" ht="18" customHeight="1" x14ac:dyDescent="0.2">
      <c r="A44" s="74">
        <v>1988</v>
      </c>
      <c r="B44" s="22"/>
      <c r="C44" s="23"/>
      <c r="D44" s="23"/>
      <c r="E44" s="23"/>
      <c r="F44" s="182">
        <v>104.1</v>
      </c>
      <c r="G44" s="183"/>
      <c r="H44" s="23"/>
      <c r="I44" s="23"/>
      <c r="J44" s="182">
        <v>168.71961102106968</v>
      </c>
      <c r="K44" s="183"/>
      <c r="L44" s="23"/>
      <c r="M44" s="23"/>
      <c r="N44" s="23"/>
      <c r="O44" s="182">
        <v>39.4</v>
      </c>
      <c r="P44" s="183"/>
      <c r="Q44" s="23"/>
      <c r="R44" s="23"/>
      <c r="S44" s="23"/>
      <c r="T44" s="23">
        <v>64.7</v>
      </c>
      <c r="U44" s="6"/>
    </row>
    <row r="45" spans="1:21" ht="18" customHeight="1" x14ac:dyDescent="0.2">
      <c r="A45" s="74">
        <v>1989</v>
      </c>
      <c r="B45" s="22"/>
      <c r="C45" s="23"/>
      <c r="D45" s="23"/>
      <c r="E45" s="23"/>
      <c r="F45" s="182">
        <v>105.9</v>
      </c>
      <c r="G45" s="183"/>
      <c r="H45" s="23"/>
      <c r="I45" s="23"/>
      <c r="J45" s="182">
        <v>171.63695299837926</v>
      </c>
      <c r="K45" s="183"/>
      <c r="L45" s="23"/>
      <c r="M45" s="23"/>
      <c r="N45" s="23"/>
      <c r="O45" s="182">
        <v>39.799999999999997</v>
      </c>
      <c r="P45" s="183"/>
      <c r="Q45" s="23"/>
      <c r="R45" s="23"/>
      <c r="S45" s="23"/>
      <c r="T45" s="23">
        <v>66.099999999999994</v>
      </c>
      <c r="U45" s="6"/>
    </row>
    <row r="46" spans="1:21" ht="18.600000000000001" customHeight="1" x14ac:dyDescent="0.2">
      <c r="A46" s="86">
        <v>1990</v>
      </c>
      <c r="B46" s="28"/>
      <c r="C46" s="29"/>
      <c r="D46" s="29"/>
      <c r="E46" s="29"/>
      <c r="F46" s="185">
        <v>102.1</v>
      </c>
      <c r="G46" s="186"/>
      <c r="H46" s="29"/>
      <c r="I46" s="29"/>
      <c r="J46" s="185">
        <v>165.47811993517016</v>
      </c>
      <c r="K46" s="186"/>
      <c r="L46" s="29"/>
      <c r="M46" s="29"/>
      <c r="N46" s="29"/>
      <c r="O46" s="185">
        <v>36.700000000000003</v>
      </c>
      <c r="P46" s="186"/>
      <c r="Q46" s="29"/>
      <c r="R46" s="29"/>
      <c r="S46" s="29"/>
      <c r="T46" s="29">
        <v>65.400000000000006</v>
      </c>
      <c r="U46" s="6"/>
    </row>
    <row r="47" spans="1:21" ht="18.600000000000001" customHeight="1" x14ac:dyDescent="0.2">
      <c r="A47" s="92"/>
      <c r="B47" s="93"/>
      <c r="C47" s="93"/>
      <c r="D47" s="93"/>
      <c r="E47" s="93"/>
      <c r="F47" s="93"/>
      <c r="G47" s="93"/>
      <c r="H47" s="93"/>
      <c r="I47" s="93"/>
      <c r="J47" s="93"/>
      <c r="K47" s="93"/>
      <c r="L47" s="93"/>
      <c r="M47" s="93"/>
      <c r="N47" s="93"/>
      <c r="O47" s="93"/>
      <c r="P47" s="93"/>
      <c r="Q47" s="93"/>
      <c r="R47" s="93"/>
      <c r="S47" s="93"/>
      <c r="T47" s="93"/>
      <c r="U47" s="6"/>
    </row>
    <row r="48" spans="1:21" ht="18" customHeight="1" x14ac:dyDescent="0.2">
      <c r="A48" s="383" t="s">
        <v>154</v>
      </c>
      <c r="U48" s="6"/>
    </row>
    <row r="49" spans="1:21" ht="18" customHeight="1" x14ac:dyDescent="0.2">
      <c r="A49" s="409" t="s">
        <v>126</v>
      </c>
      <c r="B49" s="35"/>
      <c r="C49" s="35"/>
      <c r="D49" s="35"/>
      <c r="E49" s="35"/>
      <c r="F49" s="35"/>
      <c r="G49" s="35"/>
      <c r="H49" s="35"/>
      <c r="I49" s="35"/>
      <c r="J49" s="35"/>
      <c r="K49" s="35"/>
      <c r="L49" s="35"/>
      <c r="M49" s="35"/>
      <c r="N49" s="35"/>
      <c r="O49" s="35"/>
      <c r="P49" s="35"/>
      <c r="Q49" s="35"/>
      <c r="R49" s="35"/>
      <c r="S49" s="35"/>
      <c r="T49" s="35"/>
      <c r="U49" s="36"/>
    </row>
  </sheetData>
  <mergeCells count="4">
    <mergeCell ref="A4:A6"/>
    <mergeCell ref="B5:J5"/>
    <mergeCell ref="K5:O5"/>
    <mergeCell ref="P5:T5"/>
  </mergeCells>
  <phoneticPr fontId="17"/>
  <pageMargins left="0.74803149606299213" right="0.74803149606299213" top="0.98425196850393704" bottom="0.98425196850393704" header="0.51181102362204722" footer="0.51181102362204722"/>
  <pageSetup paperSize="9" scale="48" orientation="landscape" horizontalDpi="4294967293" verticalDpi="2048" r:id="rId1"/>
  <headerFooter alignWithMargins="0">
    <oddFooter>&amp;L&amp;"Helvetica,Regular"&amp;12&amp;K000000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6"/>
  <sheetViews>
    <sheetView showGridLines="0" workbookViewId="0"/>
  </sheetViews>
  <sheetFormatPr defaultColWidth="6.59765625" defaultRowHeight="15" customHeight="1" x14ac:dyDescent="0.2"/>
  <cols>
    <col min="1" max="1" width="9.09765625" style="1" customWidth="1"/>
    <col min="2" max="5" width="9.5" style="1" customWidth="1"/>
    <col min="6" max="9" width="7.59765625" style="1" customWidth="1"/>
    <col min="10" max="16384" width="6.59765625" style="1"/>
  </cols>
  <sheetData>
    <row r="1" spans="1:9" ht="18" customHeight="1" x14ac:dyDescent="0.2">
      <c r="A1" s="2" t="s">
        <v>197</v>
      </c>
      <c r="B1" s="3"/>
      <c r="C1" s="3"/>
      <c r="D1" s="3"/>
      <c r="E1" s="3"/>
      <c r="F1" s="3"/>
      <c r="G1" s="3"/>
      <c r="H1" s="3"/>
      <c r="I1" s="457"/>
    </row>
    <row r="2" spans="1:9" ht="18" customHeight="1" x14ac:dyDescent="0.2">
      <c r="A2" s="47"/>
      <c r="I2" s="457"/>
    </row>
    <row r="3" spans="1:9" ht="18.600000000000001" customHeight="1" x14ac:dyDescent="0.2">
      <c r="A3" s="37"/>
      <c r="B3" s="8"/>
      <c r="C3" s="8"/>
      <c r="D3" s="8"/>
      <c r="I3" s="457"/>
    </row>
    <row r="4" spans="1:9" ht="17.45" customHeight="1" x14ac:dyDescent="0.2">
      <c r="A4" s="132"/>
      <c r="B4" s="10">
        <v>1</v>
      </c>
      <c r="C4" s="11">
        <v>2</v>
      </c>
      <c r="D4" s="11">
        <v>3</v>
      </c>
      <c r="E4" s="103"/>
      <c r="F4" s="103"/>
      <c r="G4" s="103"/>
      <c r="H4" s="12"/>
      <c r="I4" s="458"/>
    </row>
    <row r="5" spans="1:9" ht="18" customHeight="1" x14ac:dyDescent="0.2">
      <c r="A5" s="138"/>
      <c r="B5" s="413" t="s">
        <v>88</v>
      </c>
      <c r="C5" s="13" t="s">
        <v>87</v>
      </c>
      <c r="D5" s="13" t="s">
        <v>227</v>
      </c>
      <c r="H5" s="187"/>
      <c r="I5" s="459"/>
    </row>
    <row r="6" spans="1:9" ht="17.100000000000001" customHeight="1" x14ac:dyDescent="0.2">
      <c r="A6" s="14">
        <v>1913</v>
      </c>
      <c r="B6" s="68">
        <f>18.4/23.2*100</f>
        <v>79.310344827586192</v>
      </c>
      <c r="C6" s="17">
        <f>8.8/12.7*100</f>
        <v>69.29133858267717</v>
      </c>
      <c r="D6" s="17">
        <f>9.6/10.5*100</f>
        <v>91.428571428571431</v>
      </c>
      <c r="E6" s="103"/>
      <c r="F6" s="103"/>
      <c r="G6" s="103"/>
      <c r="H6" s="24"/>
      <c r="I6" s="460"/>
    </row>
    <row r="7" spans="1:9" ht="17.100000000000001" customHeight="1" x14ac:dyDescent="0.2">
      <c r="A7" s="21">
        <v>1940</v>
      </c>
      <c r="B7" s="44">
        <v>100</v>
      </c>
      <c r="C7" s="45">
        <v>100</v>
      </c>
      <c r="D7" s="45">
        <v>100</v>
      </c>
      <c r="E7" s="103"/>
      <c r="F7" s="103"/>
      <c r="G7" s="103"/>
      <c r="H7" s="24"/>
      <c r="I7" s="460"/>
    </row>
    <row r="8" spans="1:9" ht="17.100000000000001" customHeight="1" x14ac:dyDescent="0.2">
      <c r="A8" s="21">
        <v>1945</v>
      </c>
      <c r="B8" s="75"/>
      <c r="C8" s="24"/>
      <c r="D8" s="24"/>
      <c r="E8" s="103"/>
      <c r="F8" s="103"/>
      <c r="G8" s="103"/>
      <c r="H8" s="24"/>
      <c r="I8" s="460"/>
    </row>
    <row r="9" spans="1:9" ht="17.100000000000001" customHeight="1" x14ac:dyDescent="0.2">
      <c r="A9" s="21">
        <v>1948</v>
      </c>
      <c r="B9" s="75"/>
      <c r="C9" s="24"/>
      <c r="D9" s="24"/>
      <c r="E9" s="103"/>
      <c r="F9" s="103"/>
      <c r="G9" s="103"/>
      <c r="H9" s="24"/>
      <c r="I9" s="460"/>
    </row>
    <row r="10" spans="1:9" ht="17.100000000000001" customHeight="1" x14ac:dyDescent="0.2">
      <c r="A10" s="21">
        <v>1949</v>
      </c>
      <c r="B10" s="75"/>
      <c r="C10" s="24"/>
      <c r="D10" s="24"/>
      <c r="E10" s="103"/>
      <c r="F10" s="103"/>
      <c r="G10" s="103"/>
      <c r="H10" s="24"/>
      <c r="I10" s="460"/>
    </row>
    <row r="11" spans="1:9" ht="17.100000000000001" customHeight="1" x14ac:dyDescent="0.2">
      <c r="A11" s="21">
        <v>1950</v>
      </c>
      <c r="B11" s="44">
        <v>106</v>
      </c>
      <c r="C11" s="45">
        <v>97</v>
      </c>
      <c r="D11" s="45">
        <v>128</v>
      </c>
      <c r="E11" s="103"/>
      <c r="F11" s="103"/>
      <c r="G11" s="103"/>
      <c r="H11" s="24"/>
      <c r="I11" s="460"/>
    </row>
    <row r="12" spans="1:9" ht="17.100000000000001" customHeight="1" x14ac:dyDescent="0.2">
      <c r="A12" s="21">
        <v>1951</v>
      </c>
      <c r="B12" s="75"/>
      <c r="C12" s="24"/>
      <c r="D12" s="24"/>
      <c r="E12" s="103"/>
      <c r="F12" s="103"/>
      <c r="G12" s="103"/>
      <c r="H12" s="24"/>
      <c r="I12" s="460"/>
    </row>
    <row r="13" spans="1:9" ht="17.100000000000001" customHeight="1" x14ac:dyDescent="0.2">
      <c r="A13" s="21">
        <v>1952</v>
      </c>
      <c r="B13" s="75"/>
      <c r="C13" s="24"/>
      <c r="D13" s="24"/>
      <c r="E13" s="103"/>
      <c r="F13" s="103"/>
      <c r="G13" s="103"/>
      <c r="H13" s="24"/>
      <c r="I13" s="460"/>
    </row>
    <row r="14" spans="1:9" ht="17.100000000000001" customHeight="1" x14ac:dyDescent="0.2">
      <c r="A14" s="21">
        <v>1953</v>
      </c>
      <c r="B14" s="75"/>
      <c r="C14" s="24"/>
      <c r="D14" s="24"/>
      <c r="E14" s="103"/>
      <c r="F14" s="103"/>
      <c r="G14" s="103"/>
      <c r="H14" s="24"/>
      <c r="I14" s="460"/>
    </row>
    <row r="15" spans="1:9" ht="17.100000000000001" customHeight="1" x14ac:dyDescent="0.2">
      <c r="A15" s="21">
        <v>1954</v>
      </c>
      <c r="B15" s="75"/>
      <c r="C15" s="24"/>
      <c r="D15" s="24"/>
      <c r="E15" s="103"/>
      <c r="F15" s="103"/>
      <c r="G15" s="103"/>
      <c r="H15" s="24"/>
      <c r="I15" s="460"/>
    </row>
    <row r="16" spans="1:9" ht="17.100000000000001" customHeight="1" x14ac:dyDescent="0.2">
      <c r="A16" s="21">
        <v>1955</v>
      </c>
      <c r="B16" s="44">
        <v>129</v>
      </c>
      <c r="C16" s="45">
        <v>113</v>
      </c>
      <c r="D16" s="45">
        <v>170</v>
      </c>
      <c r="E16" s="103"/>
      <c r="F16" s="103"/>
      <c r="G16" s="103"/>
      <c r="H16" s="24"/>
      <c r="I16" s="460"/>
    </row>
    <row r="17" spans="1:9" ht="17.100000000000001" customHeight="1" x14ac:dyDescent="0.2">
      <c r="A17" s="21">
        <v>1956</v>
      </c>
      <c r="B17" s="75"/>
      <c r="C17" s="24"/>
      <c r="D17" s="24"/>
      <c r="E17" s="103"/>
      <c r="F17" s="103"/>
      <c r="G17" s="103"/>
      <c r="H17" s="24"/>
      <c r="I17" s="460"/>
    </row>
    <row r="18" spans="1:9" ht="17.100000000000001" customHeight="1" x14ac:dyDescent="0.2">
      <c r="A18" s="21">
        <v>1957</v>
      </c>
      <c r="B18" s="75"/>
      <c r="C18" s="24"/>
      <c r="D18" s="24"/>
      <c r="E18" s="103"/>
      <c r="F18" s="103"/>
      <c r="G18" s="103"/>
      <c r="H18" s="24"/>
      <c r="I18" s="460"/>
    </row>
    <row r="19" spans="1:9" ht="17.100000000000001" customHeight="1" x14ac:dyDescent="0.2">
      <c r="A19" s="21">
        <v>1958</v>
      </c>
      <c r="B19" s="75"/>
      <c r="C19" s="24"/>
      <c r="D19" s="24"/>
      <c r="E19" s="103"/>
      <c r="F19" s="103"/>
      <c r="G19" s="103"/>
      <c r="H19" s="24"/>
      <c r="I19" s="460"/>
    </row>
    <row r="20" spans="1:9" ht="17.100000000000001" customHeight="1" x14ac:dyDescent="0.2">
      <c r="A20" s="21">
        <v>1959</v>
      </c>
      <c r="B20" s="75"/>
      <c r="C20" s="24"/>
      <c r="D20" s="24"/>
      <c r="E20" s="103"/>
      <c r="F20" s="103"/>
      <c r="G20" s="103"/>
      <c r="H20" s="24"/>
      <c r="I20" s="460"/>
    </row>
    <row r="21" spans="1:9" ht="17.100000000000001" customHeight="1" x14ac:dyDescent="0.2">
      <c r="A21" s="21">
        <v>1960</v>
      </c>
      <c r="B21" s="44">
        <v>171</v>
      </c>
      <c r="C21" s="45">
        <v>146</v>
      </c>
      <c r="D21" s="45">
        <v>226</v>
      </c>
      <c r="E21" s="103"/>
      <c r="F21" s="103"/>
      <c r="G21" s="103"/>
      <c r="H21" s="24"/>
      <c r="I21" s="460"/>
    </row>
    <row r="22" spans="1:9" ht="17.100000000000001" customHeight="1" x14ac:dyDescent="0.2">
      <c r="A22" s="21">
        <v>1961</v>
      </c>
      <c r="B22" s="44">
        <v>175</v>
      </c>
      <c r="C22" s="45">
        <v>147</v>
      </c>
      <c r="D22" s="45">
        <v>237</v>
      </c>
      <c r="E22" s="103"/>
      <c r="F22" s="103"/>
      <c r="G22" s="103"/>
      <c r="H22" s="24"/>
      <c r="I22" s="460"/>
    </row>
    <row r="23" spans="1:9" ht="17.100000000000001" customHeight="1" x14ac:dyDescent="0.2">
      <c r="A23" s="21">
        <v>1962</v>
      </c>
      <c r="B23" s="44">
        <v>182</v>
      </c>
      <c r="C23" s="45">
        <v>153</v>
      </c>
      <c r="D23" s="45">
        <v>246</v>
      </c>
      <c r="E23" s="103"/>
      <c r="F23" s="103"/>
      <c r="G23" s="103"/>
      <c r="H23" s="24"/>
      <c r="I23" s="460"/>
    </row>
    <row r="24" spans="1:9" ht="17.100000000000001" customHeight="1" x14ac:dyDescent="0.2">
      <c r="A24" s="21">
        <v>1963</v>
      </c>
      <c r="B24" s="44">
        <v>164</v>
      </c>
      <c r="C24" s="45">
        <v>132</v>
      </c>
      <c r="D24" s="45">
        <v>231</v>
      </c>
      <c r="E24" s="103"/>
      <c r="F24" s="103"/>
      <c r="G24" s="103"/>
      <c r="H24" s="24"/>
      <c r="I24" s="460"/>
    </row>
    <row r="25" spans="1:9" ht="17.100000000000001" customHeight="1" x14ac:dyDescent="0.2">
      <c r="A25" s="21">
        <v>1964</v>
      </c>
      <c r="B25" s="44">
        <v>186</v>
      </c>
      <c r="C25" s="45">
        <v>172</v>
      </c>
      <c r="D25" s="45">
        <v>226</v>
      </c>
      <c r="E25" s="103"/>
      <c r="F25" s="103"/>
      <c r="G25" s="103"/>
      <c r="H25" s="24"/>
      <c r="I25" s="460"/>
    </row>
    <row r="26" spans="1:9" ht="17.100000000000001" customHeight="1" x14ac:dyDescent="0.2">
      <c r="A26" s="21">
        <v>1965</v>
      </c>
      <c r="B26" s="44">
        <v>186</v>
      </c>
      <c r="C26" s="45">
        <v>151</v>
      </c>
      <c r="D26" s="45">
        <v>261</v>
      </c>
      <c r="E26" s="103"/>
      <c r="F26" s="103"/>
      <c r="G26" s="103"/>
      <c r="H26" s="24"/>
      <c r="I26" s="460"/>
    </row>
    <row r="27" spans="1:9" ht="17.100000000000001" customHeight="1" x14ac:dyDescent="0.2">
      <c r="A27" s="21">
        <v>1966</v>
      </c>
      <c r="B27" s="44">
        <v>203</v>
      </c>
      <c r="C27" s="45">
        <v>175</v>
      </c>
      <c r="D27" s="45">
        <v>271</v>
      </c>
      <c r="E27" s="103"/>
      <c r="F27" s="103"/>
      <c r="G27" s="103"/>
      <c r="H27" s="24"/>
      <c r="I27" s="460"/>
    </row>
    <row r="28" spans="1:9" ht="17.100000000000001" customHeight="1" x14ac:dyDescent="0.2">
      <c r="A28" s="21">
        <v>1967</v>
      </c>
      <c r="B28" s="44">
        <v>210</v>
      </c>
      <c r="C28" s="45">
        <v>180</v>
      </c>
      <c r="D28" s="45">
        <v>282</v>
      </c>
      <c r="E28" s="103"/>
      <c r="F28" s="103"/>
      <c r="G28" s="103"/>
      <c r="H28" s="24"/>
      <c r="I28" s="460"/>
    </row>
    <row r="29" spans="1:9" ht="17.100000000000001" customHeight="1" x14ac:dyDescent="0.2">
      <c r="A29" s="21">
        <v>1968</v>
      </c>
      <c r="B29" s="44">
        <v>222</v>
      </c>
      <c r="C29" s="45">
        <v>196</v>
      </c>
      <c r="D29" s="45">
        <v>289</v>
      </c>
      <c r="E29" s="103"/>
      <c r="F29" s="103"/>
      <c r="G29" s="103"/>
      <c r="H29" s="24"/>
      <c r="I29" s="460"/>
    </row>
    <row r="30" spans="1:9" ht="17.100000000000001" customHeight="1" x14ac:dyDescent="0.2">
      <c r="A30" s="21">
        <v>1969</v>
      </c>
      <c r="B30" s="44">
        <v>206</v>
      </c>
      <c r="C30" s="45">
        <v>170</v>
      </c>
      <c r="D30" s="45">
        <v>285</v>
      </c>
      <c r="E30" s="103"/>
      <c r="F30" s="103"/>
      <c r="G30" s="103"/>
      <c r="H30" s="24"/>
      <c r="I30" s="460"/>
    </row>
    <row r="31" spans="1:9" ht="17.100000000000001" customHeight="1" x14ac:dyDescent="0.2">
      <c r="A31" s="21">
        <v>1970</v>
      </c>
      <c r="B31" s="44">
        <v>232</v>
      </c>
      <c r="C31" s="45">
        <v>199</v>
      </c>
      <c r="D31" s="45">
        <v>309</v>
      </c>
      <c r="E31" s="103"/>
      <c r="F31" s="103"/>
      <c r="G31" s="103"/>
      <c r="H31" s="24"/>
      <c r="I31" s="460"/>
    </row>
    <row r="32" spans="1:9" ht="17.100000000000001" customHeight="1" x14ac:dyDescent="0.2">
      <c r="A32" s="21">
        <v>1971</v>
      </c>
      <c r="B32" s="44">
        <v>229</v>
      </c>
      <c r="C32" s="45">
        <v>185</v>
      </c>
      <c r="D32" s="45">
        <v>322</v>
      </c>
      <c r="E32" s="103"/>
      <c r="F32" s="103"/>
      <c r="G32" s="103"/>
      <c r="H32" s="24"/>
      <c r="I32" s="460"/>
    </row>
    <row r="33" spans="1:9" ht="17.100000000000001" customHeight="1" x14ac:dyDescent="0.2">
      <c r="A33" s="21">
        <v>1972</v>
      </c>
      <c r="B33" s="44">
        <v>209</v>
      </c>
      <c r="C33" s="45">
        <v>154</v>
      </c>
      <c r="D33" s="45">
        <v>315</v>
      </c>
      <c r="E33" s="103"/>
      <c r="F33" s="103"/>
      <c r="G33" s="103"/>
      <c r="H33" s="24"/>
      <c r="I33" s="460"/>
    </row>
    <row r="34" spans="1:9" ht="17.100000000000001" customHeight="1" x14ac:dyDescent="0.2">
      <c r="A34" s="21">
        <v>1973</v>
      </c>
      <c r="B34" s="44">
        <v>256</v>
      </c>
      <c r="C34" s="45">
        <v>226</v>
      </c>
      <c r="D34" s="45">
        <v>333</v>
      </c>
      <c r="E34" s="103"/>
      <c r="F34" s="103"/>
      <c r="G34" s="103"/>
      <c r="H34" s="24"/>
      <c r="I34" s="460"/>
    </row>
    <row r="35" spans="1:9" ht="17.100000000000001" customHeight="1" x14ac:dyDescent="0.2">
      <c r="A35" s="21">
        <v>1974</v>
      </c>
      <c r="B35" s="44">
        <v>244</v>
      </c>
      <c r="C35" s="45">
        <v>189</v>
      </c>
      <c r="D35" s="45">
        <v>355</v>
      </c>
      <c r="E35" s="103"/>
      <c r="F35" s="103"/>
      <c r="G35" s="103"/>
      <c r="H35" s="24"/>
      <c r="I35" s="460"/>
    </row>
    <row r="36" spans="1:9" ht="17.100000000000001" customHeight="1" x14ac:dyDescent="0.2">
      <c r="A36" s="21">
        <v>1975</v>
      </c>
      <c r="B36" s="44">
        <v>228</v>
      </c>
      <c r="C36" s="45">
        <v>169</v>
      </c>
      <c r="D36" s="45">
        <v>342</v>
      </c>
      <c r="E36" s="103"/>
      <c r="F36" s="103"/>
      <c r="G36" s="103"/>
      <c r="H36" s="24"/>
      <c r="I36" s="460"/>
    </row>
    <row r="37" spans="1:9" ht="17.100000000000001" customHeight="1" x14ac:dyDescent="0.2">
      <c r="A37" s="21">
        <v>1976</v>
      </c>
      <c r="B37" s="44">
        <v>234</v>
      </c>
      <c r="C37" s="45">
        <v>192</v>
      </c>
      <c r="D37" s="45">
        <v>328</v>
      </c>
      <c r="E37" s="103"/>
      <c r="F37" s="103"/>
      <c r="G37" s="103"/>
      <c r="H37" s="24"/>
      <c r="I37" s="460"/>
    </row>
    <row r="38" spans="1:9" ht="17.100000000000001" customHeight="1" x14ac:dyDescent="0.2">
      <c r="A38" s="21">
        <v>1977</v>
      </c>
      <c r="B38" s="44">
        <v>247</v>
      </c>
      <c r="C38" s="45">
        <v>190</v>
      </c>
      <c r="D38" s="45">
        <v>360</v>
      </c>
      <c r="E38" s="103"/>
      <c r="F38" s="103"/>
      <c r="G38" s="103"/>
      <c r="H38" s="24"/>
      <c r="I38" s="460"/>
    </row>
    <row r="39" spans="1:9" ht="17.100000000000001" customHeight="1" x14ac:dyDescent="0.2">
      <c r="A39" s="21">
        <v>1978</v>
      </c>
      <c r="B39" s="44">
        <v>253</v>
      </c>
      <c r="C39" s="45">
        <v>201</v>
      </c>
      <c r="D39" s="45">
        <v>364</v>
      </c>
      <c r="E39" s="103"/>
      <c r="F39" s="103"/>
      <c r="G39" s="103"/>
      <c r="H39" s="24"/>
      <c r="I39" s="460"/>
    </row>
    <row r="40" spans="1:9" ht="17.100000000000001" customHeight="1" x14ac:dyDescent="0.2">
      <c r="A40" s="21">
        <v>1979</v>
      </c>
      <c r="B40" s="44">
        <v>239</v>
      </c>
      <c r="C40" s="45">
        <v>176</v>
      </c>
      <c r="D40" s="45">
        <v>359</v>
      </c>
      <c r="E40" s="103"/>
      <c r="F40" s="103"/>
      <c r="G40" s="103"/>
      <c r="H40" s="24"/>
      <c r="I40" s="460"/>
    </row>
    <row r="41" spans="1:9" ht="17.100000000000001" customHeight="1" x14ac:dyDescent="0.2">
      <c r="A41" s="21">
        <v>1980</v>
      </c>
      <c r="B41" s="44">
        <v>237</v>
      </c>
      <c r="C41" s="45">
        <v>180</v>
      </c>
      <c r="D41" s="45">
        <v>350</v>
      </c>
      <c r="E41" s="103"/>
      <c r="F41" s="103"/>
      <c r="G41" s="103"/>
      <c r="H41" s="24"/>
      <c r="I41" s="460"/>
    </row>
    <row r="42" spans="1:9" ht="17.100000000000001" customHeight="1" x14ac:dyDescent="0.2">
      <c r="A42" s="21">
        <v>1981</v>
      </c>
      <c r="B42" s="75">
        <v>227</v>
      </c>
      <c r="C42" s="24">
        <v>161</v>
      </c>
      <c r="D42" s="24">
        <v>350</v>
      </c>
      <c r="E42" s="103"/>
      <c r="F42" s="103"/>
      <c r="G42" s="103"/>
      <c r="H42" s="24"/>
      <c r="I42" s="460"/>
    </row>
    <row r="43" spans="1:9" ht="17.100000000000001" customHeight="1" x14ac:dyDescent="0.2">
      <c r="A43" s="21">
        <v>1982</v>
      </c>
      <c r="B43" s="75">
        <v>250</v>
      </c>
      <c r="C43" s="24">
        <v>193</v>
      </c>
      <c r="D43" s="24">
        <v>365</v>
      </c>
      <c r="E43" s="103"/>
      <c r="F43" s="103"/>
      <c r="G43" s="103"/>
      <c r="H43" s="24"/>
      <c r="I43" s="460"/>
    </row>
    <row r="44" spans="1:9" ht="17.100000000000001" customHeight="1" x14ac:dyDescent="0.2">
      <c r="A44" s="21">
        <v>1983</v>
      </c>
      <c r="B44" s="75">
        <v>267</v>
      </c>
      <c r="C44" s="24">
        <v>211</v>
      </c>
      <c r="D44" s="24">
        <v>385</v>
      </c>
      <c r="E44" s="103"/>
      <c r="F44" s="103"/>
      <c r="G44" s="103"/>
      <c r="H44" s="24"/>
      <c r="I44" s="460"/>
    </row>
    <row r="45" spans="1:9" ht="17.100000000000001" customHeight="1" x14ac:dyDescent="0.2">
      <c r="A45" s="21">
        <v>1984</v>
      </c>
      <c r="B45" s="75">
        <v>261</v>
      </c>
      <c r="C45" s="24">
        <v>198</v>
      </c>
      <c r="D45" s="24">
        <v>387</v>
      </c>
      <c r="E45" s="103"/>
      <c r="F45" s="103"/>
      <c r="G45" s="103"/>
      <c r="H45" s="24"/>
      <c r="I45" s="460"/>
    </row>
    <row r="46" spans="1:9" ht="17.100000000000001" customHeight="1" x14ac:dyDescent="0.2">
      <c r="A46" s="21">
        <v>1985</v>
      </c>
      <c r="B46" s="75">
        <v>263</v>
      </c>
      <c r="C46" s="24">
        <v>199</v>
      </c>
      <c r="D46" s="24">
        <v>389</v>
      </c>
      <c r="E46" s="103"/>
      <c r="F46" s="103"/>
      <c r="G46" s="103"/>
      <c r="H46" s="24"/>
      <c r="I46" s="460"/>
    </row>
    <row r="47" spans="1:9" ht="17.100000000000001" customHeight="1" x14ac:dyDescent="0.2">
      <c r="A47" s="21">
        <v>1986</v>
      </c>
      <c r="B47" s="75">
        <v>280</v>
      </c>
      <c r="C47" s="24">
        <v>216</v>
      </c>
      <c r="D47" s="24">
        <v>411</v>
      </c>
      <c r="E47" s="103"/>
      <c r="F47" s="103"/>
      <c r="G47" s="103"/>
      <c r="H47" s="24"/>
      <c r="I47" s="460"/>
    </row>
    <row r="48" spans="1:9" ht="17.100000000000001" customHeight="1" x14ac:dyDescent="0.2">
      <c r="A48" s="21">
        <v>1987</v>
      </c>
      <c r="B48" s="75">
        <v>277</v>
      </c>
      <c r="C48" s="24">
        <v>206</v>
      </c>
      <c r="D48" s="24">
        <v>415</v>
      </c>
      <c r="E48" s="103"/>
      <c r="F48" s="103"/>
      <c r="G48" s="103"/>
      <c r="H48" s="24"/>
      <c r="I48" s="460"/>
    </row>
    <row r="49" spans="1:9" ht="17.100000000000001" customHeight="1" x14ac:dyDescent="0.2">
      <c r="A49" s="21">
        <v>1988</v>
      </c>
      <c r="B49" s="75">
        <v>286</v>
      </c>
      <c r="C49" s="24">
        <v>208</v>
      </c>
      <c r="D49" s="24">
        <v>434</v>
      </c>
      <c r="E49" s="103"/>
      <c r="F49" s="103"/>
      <c r="G49" s="103"/>
      <c r="H49" s="24"/>
      <c r="I49" s="460"/>
    </row>
    <row r="50" spans="1:9" ht="17.100000000000001" customHeight="1" x14ac:dyDescent="0.2">
      <c r="A50" s="21">
        <v>1989</v>
      </c>
      <c r="B50" s="75">
        <v>291</v>
      </c>
      <c r="C50" s="24">
        <v>210</v>
      </c>
      <c r="D50" s="24">
        <v>443</v>
      </c>
      <c r="E50" s="103"/>
      <c r="F50" s="103"/>
      <c r="G50" s="103"/>
      <c r="H50" s="24"/>
      <c r="I50" s="460"/>
    </row>
    <row r="51" spans="1:9" ht="17.100000000000001" customHeight="1" x14ac:dyDescent="0.2">
      <c r="A51" s="189">
        <v>1990</v>
      </c>
      <c r="B51" s="190">
        <v>281</v>
      </c>
      <c r="C51" s="191">
        <v>194</v>
      </c>
      <c r="D51" s="191">
        <v>439</v>
      </c>
      <c r="E51" s="103"/>
      <c r="F51" s="103"/>
      <c r="G51" s="103"/>
      <c r="H51" s="24"/>
      <c r="I51" s="460"/>
    </row>
    <row r="52" spans="1:9" ht="17.100000000000001" customHeight="1" x14ac:dyDescent="0.2">
      <c r="A52" s="192"/>
      <c r="B52" s="193"/>
      <c r="C52" s="193"/>
      <c r="D52" s="193"/>
      <c r="E52" s="103"/>
      <c r="F52" s="103"/>
      <c r="G52" s="103"/>
      <c r="H52" s="24"/>
      <c r="I52" s="460"/>
    </row>
    <row r="53" spans="1:9" ht="17.100000000000001" customHeight="1" x14ac:dyDescent="0.2">
      <c r="A53" s="14">
        <v>1990</v>
      </c>
      <c r="B53" s="41">
        <v>100</v>
      </c>
      <c r="C53" s="42">
        <v>100</v>
      </c>
      <c r="D53" s="42">
        <v>100</v>
      </c>
      <c r="E53" s="103"/>
      <c r="F53" s="103"/>
      <c r="G53" s="103"/>
      <c r="H53" s="24"/>
      <c r="I53" s="460"/>
    </row>
    <row r="54" spans="1:9" ht="17.100000000000001" customHeight="1" x14ac:dyDescent="0.2">
      <c r="A54" s="21">
        <v>1991</v>
      </c>
      <c r="B54" s="22">
        <v>95.5</v>
      </c>
      <c r="C54" s="23">
        <v>100.4</v>
      </c>
      <c r="D54" s="23">
        <v>92.7</v>
      </c>
      <c r="E54" s="103"/>
      <c r="F54" s="103"/>
      <c r="G54" s="103"/>
      <c r="H54" s="24"/>
      <c r="I54" s="460"/>
    </row>
    <row r="55" spans="1:9" ht="17.100000000000001" customHeight="1" x14ac:dyDescent="0.2">
      <c r="A55" s="21">
        <v>1992</v>
      </c>
      <c r="B55" s="22">
        <v>86.5</v>
      </c>
      <c r="C55" s="23">
        <v>95</v>
      </c>
      <c r="D55" s="23">
        <v>81.7</v>
      </c>
      <c r="E55" s="103"/>
      <c r="F55" s="103"/>
      <c r="G55" s="103"/>
      <c r="H55" s="24"/>
      <c r="I55" s="460"/>
    </row>
    <row r="56" spans="1:9" ht="17.100000000000001" customHeight="1" x14ac:dyDescent="0.2">
      <c r="A56" s="21">
        <v>1993</v>
      </c>
      <c r="B56" s="22">
        <v>82.7</v>
      </c>
      <c r="C56" s="23">
        <v>92.3</v>
      </c>
      <c r="D56" s="23">
        <v>77.3</v>
      </c>
      <c r="E56" s="103"/>
      <c r="F56" s="103"/>
      <c r="G56" s="103"/>
      <c r="H56" s="24"/>
      <c r="I56" s="460"/>
    </row>
    <row r="57" spans="1:9" ht="17.100000000000001" customHeight="1" x14ac:dyDescent="0.2">
      <c r="A57" s="21">
        <v>1994</v>
      </c>
      <c r="B57" s="22">
        <v>72.7</v>
      </c>
      <c r="C57" s="23">
        <v>82.7</v>
      </c>
      <c r="D57" s="23">
        <v>67.099999999999994</v>
      </c>
      <c r="E57" s="103"/>
      <c r="F57" s="103"/>
      <c r="G57" s="103"/>
      <c r="H57" s="24"/>
      <c r="I57" s="460"/>
    </row>
    <row r="58" spans="1:9" ht="17.100000000000001" customHeight="1" x14ac:dyDescent="0.2">
      <c r="A58" s="21">
        <v>1995</v>
      </c>
      <c r="B58" s="22">
        <v>66.900000000000006</v>
      </c>
      <c r="C58" s="23">
        <v>78.900000000000006</v>
      </c>
      <c r="D58" s="23">
        <v>60.2</v>
      </c>
      <c r="E58" s="103"/>
      <c r="F58" s="103"/>
      <c r="G58" s="103"/>
      <c r="H58" s="24"/>
      <c r="I58" s="460"/>
    </row>
    <row r="59" spans="1:9" ht="17.100000000000001" customHeight="1" x14ac:dyDescent="0.2">
      <c r="A59" s="21">
        <v>1996</v>
      </c>
      <c r="B59" s="22">
        <v>63.5</v>
      </c>
      <c r="C59" s="23">
        <v>79.099999999999994</v>
      </c>
      <c r="D59" s="23">
        <v>53.6</v>
      </c>
      <c r="E59" s="103"/>
      <c r="F59" s="103"/>
      <c r="G59" s="103"/>
      <c r="H59" s="24"/>
      <c r="I59" s="460"/>
    </row>
    <row r="60" spans="1:9" ht="17.100000000000001" customHeight="1" x14ac:dyDescent="0.2">
      <c r="A60" s="21">
        <v>1997</v>
      </c>
      <c r="B60" s="22">
        <v>64.5</v>
      </c>
      <c r="C60" s="23">
        <v>84.874299999999991</v>
      </c>
      <c r="D60" s="23">
        <v>50.92</v>
      </c>
      <c r="E60" s="103"/>
      <c r="F60" s="103"/>
      <c r="G60" s="103"/>
      <c r="H60" s="24"/>
      <c r="I60" s="460"/>
    </row>
    <row r="61" spans="1:9" ht="17.100000000000001" customHeight="1" x14ac:dyDescent="0.2">
      <c r="A61" s="21">
        <v>1998</v>
      </c>
      <c r="B61" s="22">
        <v>55.985999999999997</v>
      </c>
      <c r="C61" s="23">
        <v>65.967300000000009</v>
      </c>
      <c r="D61" s="23">
        <v>49.983800000000002</v>
      </c>
      <c r="E61" s="103"/>
      <c r="F61" s="103"/>
      <c r="G61" s="103"/>
      <c r="H61" s="24"/>
      <c r="I61" s="460"/>
    </row>
    <row r="62" spans="1:9" ht="17.100000000000001" customHeight="1" x14ac:dyDescent="0.2">
      <c r="A62" s="21">
        <v>1999</v>
      </c>
      <c r="B62" s="22">
        <v>58.281425999999989</v>
      </c>
      <c r="C62" s="23">
        <v>71.970324300000001</v>
      </c>
      <c r="D62" s="23">
        <v>49.633913400000004</v>
      </c>
      <c r="E62" s="103"/>
      <c r="F62" s="103"/>
      <c r="G62" s="103"/>
      <c r="H62" s="24"/>
      <c r="I62" s="460"/>
    </row>
    <row r="63" spans="1:9" ht="17.100000000000001" customHeight="1" x14ac:dyDescent="0.2">
      <c r="A63" s="21">
        <v>2000</v>
      </c>
      <c r="B63" s="22">
        <v>62.769095801999995</v>
      </c>
      <c r="C63" s="23">
        <v>81.758288404799998</v>
      </c>
      <c r="D63" s="23">
        <v>50.030984707200005</v>
      </c>
      <c r="E63" s="103"/>
      <c r="F63" s="103"/>
      <c r="G63" s="103"/>
      <c r="H63" s="24"/>
      <c r="I63" s="460"/>
    </row>
    <row r="64" spans="1:9" ht="17.100000000000001" customHeight="1" x14ac:dyDescent="0.2">
      <c r="A64" s="21">
        <v>2001</v>
      </c>
      <c r="B64" s="22">
        <v>67.100163412337992</v>
      </c>
      <c r="C64" s="23">
        <v>89.710462352987236</v>
      </c>
      <c r="D64" s="23">
        <v>51.824731251934892</v>
      </c>
      <c r="E64" s="103"/>
      <c r="F64" s="103"/>
      <c r="G64" s="103"/>
      <c r="H64" s="24"/>
      <c r="I64" s="460"/>
    </row>
    <row r="65" spans="1:9" ht="17.100000000000001" customHeight="1" x14ac:dyDescent="0.2">
      <c r="A65" s="21">
        <v>2002</v>
      </c>
      <c r="B65" s="22">
        <v>67.704064883049043</v>
      </c>
      <c r="C65" s="23">
        <v>88.544226342398403</v>
      </c>
      <c r="D65" s="23">
        <v>53.483122651996808</v>
      </c>
      <c r="E65" s="103"/>
      <c r="F65" s="103"/>
      <c r="G65" s="103"/>
      <c r="H65" s="24"/>
      <c r="I65" s="460"/>
    </row>
    <row r="66" spans="1:9" ht="17.100000000000001" customHeight="1" x14ac:dyDescent="0.2">
      <c r="A66" s="21">
        <v>2003</v>
      </c>
      <c r="B66" s="22">
        <v>67.636360818165997</v>
      </c>
      <c r="C66" s="23">
        <v>88.898403247768002</v>
      </c>
      <c r="D66" s="23">
        <v>53.162223916084834</v>
      </c>
      <c r="E66" s="103"/>
      <c r="F66" s="103"/>
      <c r="G66" s="103"/>
      <c r="H66" s="24"/>
      <c r="I66" s="460"/>
    </row>
    <row r="67" spans="1:9" ht="17.100000000000001" customHeight="1" x14ac:dyDescent="0.2">
      <c r="A67" s="21">
        <v>2004</v>
      </c>
      <c r="B67" s="22">
        <v>69.259633477801984</v>
      </c>
      <c r="C67" s="23">
        <v>94.499002652377385</v>
      </c>
      <c r="D67" s="23">
        <v>52.258466109511389</v>
      </c>
      <c r="E67" s="103"/>
      <c r="F67" s="103"/>
      <c r="G67" s="103"/>
      <c r="H67" s="24"/>
      <c r="I67" s="460"/>
    </row>
    <row r="68" spans="1:9" ht="17.100000000000001" customHeight="1" x14ac:dyDescent="0.2">
      <c r="A68" s="21">
        <v>2005</v>
      </c>
      <c r="B68" s="22">
        <v>70.367787613446808</v>
      </c>
      <c r="C68" s="23">
        <v>97.050475723991582</v>
      </c>
      <c r="D68" s="23">
        <v>52.467499973949437</v>
      </c>
      <c r="E68" s="103"/>
      <c r="F68" s="103"/>
      <c r="G68" s="103"/>
      <c r="H68" s="24"/>
      <c r="I68" s="460"/>
    </row>
    <row r="69" spans="1:9" ht="17.100000000000001" customHeight="1" x14ac:dyDescent="0.2">
      <c r="A69" s="21">
        <v>2006</v>
      </c>
      <c r="B69" s="22">
        <v>72.478821241850213</v>
      </c>
      <c r="C69" s="23">
        <v>97.34162715116355</v>
      </c>
      <c r="D69" s="23">
        <v>55.405679972490596</v>
      </c>
      <c r="E69" s="103"/>
      <c r="F69" s="103"/>
      <c r="G69" s="103"/>
      <c r="H69" s="24"/>
      <c r="I69" s="460"/>
    </row>
    <row r="70" spans="1:9" ht="17.100000000000001" customHeight="1" x14ac:dyDescent="0.2">
      <c r="A70" s="21">
        <v>2007</v>
      </c>
      <c r="B70" s="22">
        <v>74.870622342831268</v>
      </c>
      <c r="C70" s="23">
        <v>99.580484575640313</v>
      </c>
      <c r="D70" s="23">
        <v>57.788124211307689</v>
      </c>
      <c r="E70" s="103"/>
      <c r="F70" s="103"/>
      <c r="G70" s="103"/>
      <c r="H70" s="24"/>
      <c r="I70" s="460"/>
    </row>
    <row r="71" spans="1:9" ht="17.100000000000001" customHeight="1" x14ac:dyDescent="0.2">
      <c r="A71" s="21">
        <v>2008</v>
      </c>
      <c r="B71" s="22">
        <v>82.956649555857041</v>
      </c>
      <c r="C71" s="23">
        <v>117.50497179925556</v>
      </c>
      <c r="D71" s="23">
        <v>59.521767937646921</v>
      </c>
      <c r="E71" s="103"/>
      <c r="F71" s="103"/>
      <c r="G71" s="103"/>
      <c r="H71" s="24"/>
      <c r="I71" s="460"/>
    </row>
    <row r="72" spans="1:9" ht="17.100000000000001" customHeight="1" x14ac:dyDescent="0.2">
      <c r="A72" s="21">
        <v>2009</v>
      </c>
      <c r="B72" s="22">
        <v>84.118042649639051</v>
      </c>
      <c r="C72" s="23">
        <v>115.85990219406598</v>
      </c>
      <c r="D72" s="23">
        <v>62.259769262778676</v>
      </c>
      <c r="E72" s="103"/>
      <c r="F72" s="103"/>
      <c r="G72" s="103"/>
      <c r="H72" s="24"/>
      <c r="I72" s="460"/>
    </row>
    <row r="73" spans="1:9" ht="17.45" customHeight="1" x14ac:dyDescent="0.2">
      <c r="A73" s="27">
        <v>2010</v>
      </c>
      <c r="B73" s="28">
        <v>74.612703830229833</v>
      </c>
      <c r="C73" s="29">
        <v>88.285245471878284</v>
      </c>
      <c r="D73" s="29">
        <v>62.820107186143687</v>
      </c>
      <c r="E73" s="103"/>
      <c r="F73" s="103"/>
      <c r="G73" s="103"/>
      <c r="H73" s="24"/>
      <c r="I73" s="460"/>
    </row>
    <row r="74" spans="1:9" ht="17.45" customHeight="1" x14ac:dyDescent="0.2">
      <c r="A74" s="92"/>
      <c r="B74" s="93"/>
      <c r="C74" s="93"/>
      <c r="D74" s="93"/>
      <c r="E74" s="103"/>
      <c r="F74" s="103"/>
      <c r="G74" s="103"/>
      <c r="H74" s="24"/>
      <c r="I74" s="460"/>
    </row>
    <row r="75" spans="1:9" ht="17.100000000000001" customHeight="1" x14ac:dyDescent="0.2">
      <c r="B75" s="103"/>
      <c r="C75" s="103"/>
      <c r="D75" s="103"/>
      <c r="E75" s="103"/>
      <c r="F75" s="103"/>
      <c r="G75" s="103"/>
      <c r="H75" s="24"/>
      <c r="I75" s="460"/>
    </row>
    <row r="76" spans="1:9" ht="18" customHeight="1" x14ac:dyDescent="0.2">
      <c r="A76" s="102" t="s">
        <v>198</v>
      </c>
      <c r="B76" s="24"/>
      <c r="C76" s="24"/>
      <c r="D76" s="24"/>
      <c r="E76" s="24"/>
      <c r="F76" s="24"/>
      <c r="G76" s="24"/>
      <c r="H76" s="24"/>
      <c r="I76" s="460"/>
    </row>
    <row r="77" spans="1:9" ht="18" customHeight="1" x14ac:dyDescent="0.2">
      <c r="A77" s="49" t="s">
        <v>210</v>
      </c>
      <c r="B77" s="24"/>
      <c r="C77" s="24"/>
      <c r="D77" s="24"/>
      <c r="E77" s="24"/>
      <c r="F77" s="24"/>
      <c r="G77" s="24"/>
      <c r="H77" s="24"/>
      <c r="I77" s="460"/>
    </row>
    <row r="78" spans="1:9" ht="18" customHeight="1" x14ac:dyDescent="0.2">
      <c r="A78" s="49" t="s">
        <v>199</v>
      </c>
      <c r="B78" s="24"/>
      <c r="C78" s="24"/>
      <c r="D78" s="24"/>
      <c r="E78" s="24"/>
      <c r="F78" s="24"/>
      <c r="G78" s="24"/>
      <c r="H78" s="24"/>
      <c r="I78" s="460"/>
    </row>
    <row r="79" spans="1:9" ht="18" customHeight="1" x14ac:dyDescent="0.2">
      <c r="A79" s="49" t="s">
        <v>211</v>
      </c>
      <c r="B79" s="24"/>
      <c r="C79" s="24"/>
      <c r="D79" s="24"/>
      <c r="E79" s="24"/>
      <c r="F79" s="24"/>
      <c r="G79" s="24"/>
      <c r="H79" s="24"/>
      <c r="I79" s="460"/>
    </row>
    <row r="80" spans="1:9" ht="18" customHeight="1" x14ac:dyDescent="0.2">
      <c r="A80" s="49" t="s">
        <v>127</v>
      </c>
      <c r="B80" s="24"/>
      <c r="C80" s="24"/>
      <c r="D80" s="24"/>
      <c r="E80" s="24"/>
      <c r="F80" s="24"/>
      <c r="G80" s="24"/>
      <c r="H80" s="24"/>
      <c r="I80" s="460"/>
    </row>
    <row r="81" spans="1:9" ht="18" customHeight="1" x14ac:dyDescent="0.2">
      <c r="A81" s="49" t="s">
        <v>200</v>
      </c>
      <c r="B81" s="24"/>
      <c r="C81" s="24"/>
      <c r="D81" s="24"/>
      <c r="E81" s="23"/>
      <c r="F81" s="23"/>
      <c r="G81" s="23"/>
      <c r="H81" s="24"/>
      <c r="I81" s="460"/>
    </row>
    <row r="82" spans="1:9" ht="18" customHeight="1" x14ac:dyDescent="0.2">
      <c r="A82" s="461" t="s">
        <v>201</v>
      </c>
      <c r="B82" s="460"/>
      <c r="C82" s="460"/>
      <c r="D82" s="460"/>
      <c r="E82" s="462"/>
      <c r="F82" s="462"/>
      <c r="G82" s="462"/>
      <c r="H82" s="460"/>
      <c r="I82" s="460"/>
    </row>
    <row r="83" spans="1:9" ht="15" customHeight="1" x14ac:dyDescent="0.2">
      <c r="I83" s="457"/>
    </row>
    <row r="84" spans="1:9" ht="15" customHeight="1" x14ac:dyDescent="0.2">
      <c r="I84" s="457"/>
    </row>
    <row r="85" spans="1:9" ht="15" customHeight="1" x14ac:dyDescent="0.2">
      <c r="I85" s="457"/>
    </row>
    <row r="86" spans="1:9" ht="15" customHeight="1" x14ac:dyDescent="0.2">
      <c r="I86" s="457"/>
    </row>
  </sheetData>
  <phoneticPr fontId="17"/>
  <pageMargins left="0.74803149606299213" right="0.74803149606299213" top="0.98425196850393704" bottom="0.98425196850393704" header="0.51181102362204722" footer="0.51181102362204722"/>
  <pageSetup paperSize="9" scale="65" orientation="portrait" verticalDpi="2048" r:id="rId1"/>
  <headerFooter alignWithMargins="0">
    <oddFooter>&amp;L&amp;"Helvetica,Regular"&amp;12&amp;K000000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4"/>
  <sheetViews>
    <sheetView showGridLines="0" workbookViewId="0"/>
  </sheetViews>
  <sheetFormatPr defaultColWidth="6.59765625" defaultRowHeight="15" customHeight="1" x14ac:dyDescent="0.2"/>
  <cols>
    <col min="1" max="1" width="12.5" style="1" customWidth="1"/>
    <col min="2" max="9" width="10.09765625" style="1" customWidth="1"/>
    <col min="10" max="13" width="7.59765625" style="1" customWidth="1"/>
    <col min="14" max="16384" width="6.59765625" style="1"/>
  </cols>
  <sheetData>
    <row r="1" spans="1:13" ht="18" customHeight="1" x14ac:dyDescent="0.2">
      <c r="A1" s="383" t="s">
        <v>179</v>
      </c>
      <c r="M1" s="6"/>
    </row>
    <row r="2" spans="1:13" ht="18" customHeight="1" x14ac:dyDescent="0.2">
      <c r="A2" s="47"/>
      <c r="M2" s="6"/>
    </row>
    <row r="3" spans="1:13" ht="18" customHeight="1" x14ac:dyDescent="0.2">
      <c r="A3" s="105"/>
      <c r="M3" s="6"/>
    </row>
    <row r="4" spans="1:13" ht="18.600000000000001" customHeight="1" x14ac:dyDescent="0.2">
      <c r="A4" s="7"/>
      <c r="B4" s="8"/>
      <c r="C4" s="8"/>
      <c r="D4" s="8"/>
      <c r="E4" s="8"/>
      <c r="F4" s="8"/>
      <c r="G4" s="8"/>
      <c r="H4" s="8"/>
      <c r="I4" s="8"/>
      <c r="M4" s="6"/>
    </row>
    <row r="5" spans="1:13" ht="18.600000000000001" customHeight="1" x14ac:dyDescent="0.2">
      <c r="A5" s="476"/>
      <c r="B5" s="52">
        <v>1</v>
      </c>
      <c r="C5" s="53">
        <v>2</v>
      </c>
      <c r="D5" s="53">
        <v>3</v>
      </c>
      <c r="E5" s="53">
        <v>4</v>
      </c>
      <c r="F5" s="53">
        <v>5</v>
      </c>
      <c r="G5" s="53">
        <v>6</v>
      </c>
      <c r="H5" s="53">
        <v>7</v>
      </c>
      <c r="I5" s="53">
        <v>8</v>
      </c>
      <c r="M5" s="6"/>
    </row>
    <row r="6" spans="1:13" ht="44.1" customHeight="1" x14ac:dyDescent="0.2">
      <c r="A6" s="477"/>
      <c r="B6" s="194" t="s">
        <v>89</v>
      </c>
      <c r="C6" s="195"/>
      <c r="D6" s="196"/>
      <c r="E6" s="59" t="s">
        <v>90</v>
      </c>
      <c r="F6" s="59" t="s">
        <v>91</v>
      </c>
      <c r="G6" s="59" t="s">
        <v>92</v>
      </c>
      <c r="H6" s="59" t="s">
        <v>93</v>
      </c>
      <c r="I6" s="197" t="s">
        <v>94</v>
      </c>
      <c r="M6" s="6"/>
    </row>
    <row r="7" spans="1:13" ht="30.95" customHeight="1" x14ac:dyDescent="0.2">
      <c r="A7" s="134"/>
      <c r="B7" s="198"/>
      <c r="C7" s="238" t="s">
        <v>31</v>
      </c>
      <c r="D7" s="414" t="s">
        <v>32</v>
      </c>
      <c r="E7" s="61"/>
      <c r="F7" s="199"/>
      <c r="G7" s="61"/>
      <c r="H7" s="61"/>
      <c r="I7" s="200"/>
      <c r="M7" s="6"/>
    </row>
    <row r="8" spans="1:13" ht="18" customHeight="1" x14ac:dyDescent="0.2">
      <c r="A8" s="67">
        <v>1913</v>
      </c>
      <c r="B8" s="201">
        <v>50.468200000000003</v>
      </c>
      <c r="C8" s="202">
        <v>50.468000000000004</v>
      </c>
      <c r="D8" s="415">
        <v>50.5</v>
      </c>
      <c r="E8" s="202">
        <v>314.2</v>
      </c>
      <c r="F8" s="202">
        <v>659.5</v>
      </c>
      <c r="G8" s="202">
        <v>16.0793</v>
      </c>
      <c r="H8" s="202"/>
      <c r="I8" s="99"/>
      <c r="K8" s="203"/>
      <c r="L8" s="203"/>
      <c r="M8" s="204"/>
    </row>
    <row r="9" spans="1:13" ht="18" customHeight="1" x14ac:dyDescent="0.2">
      <c r="A9" s="74">
        <v>1928</v>
      </c>
      <c r="B9" s="205">
        <v>50</v>
      </c>
      <c r="C9" s="206">
        <v>50</v>
      </c>
      <c r="D9" s="416">
        <v>50</v>
      </c>
      <c r="E9" s="207">
        <v>298</v>
      </c>
      <c r="F9" s="78">
        <v>1556</v>
      </c>
      <c r="G9" s="207">
        <v>31</v>
      </c>
      <c r="H9" s="207"/>
      <c r="I9" s="85"/>
      <c r="K9" s="203"/>
      <c r="L9" s="203"/>
      <c r="M9" s="204"/>
    </row>
    <row r="10" spans="1:13" ht="18" customHeight="1" x14ac:dyDescent="0.2">
      <c r="A10" s="74">
        <v>1932</v>
      </c>
      <c r="B10" s="205"/>
      <c r="C10" s="206">
        <v>47</v>
      </c>
      <c r="D10" s="416">
        <v>47.5</v>
      </c>
      <c r="E10" s="207"/>
      <c r="F10" s="78"/>
      <c r="G10" s="207"/>
      <c r="H10" s="207"/>
      <c r="I10" s="85"/>
      <c r="K10" s="203"/>
      <c r="L10" s="203"/>
      <c r="M10" s="204"/>
    </row>
    <row r="11" spans="1:13" ht="18" customHeight="1" x14ac:dyDescent="0.2">
      <c r="A11" s="74">
        <v>1937</v>
      </c>
      <c r="B11" s="205"/>
      <c r="C11" s="206">
        <v>69</v>
      </c>
      <c r="D11" s="416">
        <v>70.400000000000006</v>
      </c>
      <c r="E11" s="207"/>
      <c r="F11" s="78"/>
      <c r="G11" s="207"/>
      <c r="H11" s="207"/>
      <c r="I11" s="85"/>
      <c r="K11" s="203"/>
      <c r="L11" s="203"/>
      <c r="M11" s="204"/>
    </row>
    <row r="12" spans="1:13" ht="18" customHeight="1" x14ac:dyDescent="0.2">
      <c r="A12" s="74">
        <v>1940</v>
      </c>
      <c r="B12" s="205">
        <v>55.637500000000003</v>
      </c>
      <c r="C12" s="207">
        <v>55.637</v>
      </c>
      <c r="D12" s="416"/>
      <c r="E12" s="207">
        <v>238.6</v>
      </c>
      <c r="F12" s="207">
        <v>1429.8</v>
      </c>
      <c r="G12" s="207">
        <v>36.424399999999999</v>
      </c>
      <c r="H12" s="207">
        <v>6.3911999999999995</v>
      </c>
      <c r="I12" s="85">
        <v>1093</v>
      </c>
      <c r="K12" s="203"/>
      <c r="L12" s="203"/>
      <c r="M12" s="204"/>
    </row>
    <row r="13" spans="1:13" ht="18" customHeight="1" x14ac:dyDescent="0.2">
      <c r="A13" s="74">
        <v>1941</v>
      </c>
      <c r="B13" s="205"/>
      <c r="C13" s="207">
        <v>45.457999999999998</v>
      </c>
      <c r="D13" s="416"/>
      <c r="E13" s="207">
        <v>133</v>
      </c>
      <c r="F13" s="78">
        <v>830</v>
      </c>
      <c r="G13" s="207">
        <v>24.71</v>
      </c>
      <c r="H13" s="207"/>
      <c r="I13" s="85"/>
      <c r="K13" s="203"/>
      <c r="L13" s="203"/>
      <c r="M13" s="204"/>
    </row>
    <row r="14" spans="1:13" ht="18" customHeight="1" x14ac:dyDescent="0.2">
      <c r="A14" s="74">
        <v>1942</v>
      </c>
      <c r="B14" s="205"/>
      <c r="C14" s="207">
        <v>24.027000000000001</v>
      </c>
      <c r="D14" s="416"/>
      <c r="E14" s="207">
        <v>210</v>
      </c>
      <c r="F14" s="78">
        <v>246</v>
      </c>
      <c r="G14" s="207">
        <v>22.516999999999999</v>
      </c>
      <c r="H14" s="207"/>
      <c r="I14" s="85"/>
      <c r="K14" s="203"/>
      <c r="L14" s="203"/>
      <c r="M14" s="204"/>
    </row>
    <row r="15" spans="1:13" ht="18" customHeight="1" x14ac:dyDescent="0.2">
      <c r="A15" s="74">
        <v>1943</v>
      </c>
      <c r="B15" s="205"/>
      <c r="C15" s="207">
        <v>19.847999999999999</v>
      </c>
      <c r="D15" s="416"/>
      <c r="E15" s="207">
        <v>154</v>
      </c>
      <c r="F15" s="78">
        <v>400</v>
      </c>
      <c r="G15" s="207">
        <v>30.391999999999999</v>
      </c>
      <c r="H15" s="207"/>
      <c r="I15" s="85"/>
      <c r="K15" s="203"/>
      <c r="L15" s="203"/>
      <c r="M15" s="204"/>
    </row>
    <row r="16" spans="1:13" ht="18" customHeight="1" x14ac:dyDescent="0.2">
      <c r="A16" s="74">
        <v>1944</v>
      </c>
      <c r="B16" s="205"/>
      <c r="C16" s="207">
        <v>26.928999999999998</v>
      </c>
      <c r="D16" s="416"/>
      <c r="E16" s="207">
        <v>133</v>
      </c>
      <c r="F16" s="78">
        <v>467</v>
      </c>
      <c r="G16" s="207">
        <v>35.171999999999997</v>
      </c>
      <c r="H16" s="207"/>
      <c r="I16" s="85"/>
      <c r="K16" s="203"/>
      <c r="L16" s="203"/>
      <c r="M16" s="204"/>
    </row>
    <row r="17" spans="1:13" ht="18" customHeight="1" x14ac:dyDescent="0.2">
      <c r="A17" s="74">
        <v>1945</v>
      </c>
      <c r="B17" s="205"/>
      <c r="C17" s="207">
        <v>25.353000000000002</v>
      </c>
      <c r="D17" s="416">
        <v>25.4</v>
      </c>
      <c r="E17" s="207">
        <v>103</v>
      </c>
      <c r="F17" s="78">
        <v>315</v>
      </c>
      <c r="G17" s="207">
        <v>34.700000000000003</v>
      </c>
      <c r="H17" s="207">
        <v>5.8</v>
      </c>
      <c r="I17" s="85"/>
      <c r="K17" s="203"/>
      <c r="L17" s="203"/>
      <c r="M17" s="204"/>
    </row>
    <row r="18" spans="1:13" ht="18" customHeight="1" x14ac:dyDescent="0.2">
      <c r="A18" s="74">
        <v>1946</v>
      </c>
      <c r="B18" s="205"/>
      <c r="C18" s="207">
        <v>21.2</v>
      </c>
      <c r="D18" s="416">
        <v>21.2</v>
      </c>
      <c r="E18" s="207">
        <v>85.2</v>
      </c>
      <c r="F18" s="78">
        <v>387</v>
      </c>
      <c r="G18" s="207">
        <v>35.1</v>
      </c>
      <c r="H18" s="207">
        <v>5.2</v>
      </c>
      <c r="I18" s="85"/>
      <c r="K18" s="203"/>
      <c r="L18" s="203"/>
      <c r="M18" s="204"/>
    </row>
    <row r="19" spans="1:13" ht="18" customHeight="1" x14ac:dyDescent="0.2">
      <c r="A19" s="74">
        <v>1947</v>
      </c>
      <c r="B19" s="205"/>
      <c r="C19" s="207">
        <v>35.700000000000003</v>
      </c>
      <c r="D19" s="416">
        <v>35.700000000000003</v>
      </c>
      <c r="E19" s="207">
        <v>102.1</v>
      </c>
      <c r="F19" s="78">
        <v>655</v>
      </c>
      <c r="G19" s="207">
        <v>42.5</v>
      </c>
      <c r="H19" s="207">
        <v>8.4</v>
      </c>
      <c r="I19" s="85"/>
      <c r="K19" s="203"/>
      <c r="L19" s="203"/>
      <c r="M19" s="204"/>
    </row>
    <row r="20" spans="1:13" ht="18" customHeight="1" x14ac:dyDescent="0.2">
      <c r="A20" s="74">
        <v>1948</v>
      </c>
      <c r="B20" s="205"/>
      <c r="C20" s="207">
        <v>34.200000000000003</v>
      </c>
      <c r="D20" s="416">
        <v>34.200000000000003</v>
      </c>
      <c r="E20" s="207">
        <v>154.69999999999999</v>
      </c>
      <c r="F20" s="78">
        <v>889</v>
      </c>
      <c r="G20" s="207">
        <v>55.9</v>
      </c>
      <c r="H20" s="207">
        <v>7.2</v>
      </c>
      <c r="I20" s="85"/>
      <c r="K20" s="203"/>
      <c r="L20" s="203"/>
      <c r="M20" s="204"/>
    </row>
    <row r="21" spans="1:13" ht="18" customHeight="1" x14ac:dyDescent="0.2">
      <c r="A21" s="74">
        <v>1949</v>
      </c>
      <c r="B21" s="205"/>
      <c r="C21" s="207">
        <v>38.9</v>
      </c>
      <c r="D21" s="416">
        <v>38.9</v>
      </c>
      <c r="E21" s="207">
        <v>209.3</v>
      </c>
      <c r="F21" s="78">
        <v>880</v>
      </c>
      <c r="G21" s="207">
        <v>49.3</v>
      </c>
      <c r="H21" s="207">
        <v>5.7</v>
      </c>
      <c r="I21" s="85"/>
      <c r="K21" s="203"/>
      <c r="L21" s="203"/>
      <c r="M21" s="204"/>
    </row>
    <row r="22" spans="1:13" ht="18" customHeight="1" x14ac:dyDescent="0.2">
      <c r="A22" s="74">
        <v>1950</v>
      </c>
      <c r="B22" s="205">
        <v>46.826000000000001</v>
      </c>
      <c r="C22" s="207">
        <v>46.826000000000001</v>
      </c>
      <c r="D22" s="416">
        <v>46.8</v>
      </c>
      <c r="E22" s="207">
        <v>172.1</v>
      </c>
      <c r="F22" s="207">
        <v>866.6</v>
      </c>
      <c r="G22" s="207">
        <v>50.086400000000005</v>
      </c>
      <c r="H22" s="207">
        <v>4.9518999999999993</v>
      </c>
      <c r="I22" s="85">
        <v>567</v>
      </c>
      <c r="K22" s="203"/>
      <c r="L22" s="203"/>
      <c r="M22" s="204"/>
    </row>
    <row r="23" spans="1:13" ht="18" customHeight="1" x14ac:dyDescent="0.2">
      <c r="A23" s="74">
        <v>1951</v>
      </c>
      <c r="B23" s="205">
        <v>47.762520000000002</v>
      </c>
      <c r="C23" s="207">
        <v>47.5</v>
      </c>
      <c r="D23" s="416">
        <v>47.5</v>
      </c>
      <c r="E23" s="207">
        <v>119.4</v>
      </c>
      <c r="F23" s="78">
        <v>903</v>
      </c>
      <c r="G23" s="207">
        <v>31.8</v>
      </c>
      <c r="H23" s="207">
        <v>4.0999999999999996</v>
      </c>
      <c r="I23" s="85"/>
      <c r="K23" s="203"/>
      <c r="L23" s="203"/>
      <c r="M23" s="204"/>
    </row>
    <row r="24" spans="1:13" ht="18" customHeight="1" x14ac:dyDescent="0.2">
      <c r="A24" s="74">
        <v>1952</v>
      </c>
      <c r="B24" s="205">
        <v>51.976860000000009</v>
      </c>
      <c r="C24" s="207">
        <v>51.9</v>
      </c>
      <c r="D24" s="416">
        <v>51.9</v>
      </c>
      <c r="E24" s="207">
        <v>150.69999999999999</v>
      </c>
      <c r="F24" s="78">
        <v>1091.9159999999999</v>
      </c>
      <c r="G24" s="207">
        <v>37.9</v>
      </c>
      <c r="H24" s="207">
        <v>4.5999999999999996</v>
      </c>
      <c r="I24" s="85"/>
      <c r="K24" s="203"/>
      <c r="L24" s="203"/>
      <c r="M24" s="204"/>
    </row>
    <row r="25" spans="1:13" ht="18" customHeight="1" x14ac:dyDescent="0.2">
      <c r="A25" s="74">
        <v>1953</v>
      </c>
      <c r="B25" s="205">
        <v>48.225699999999996</v>
      </c>
      <c r="C25" s="207">
        <v>48.225999999999999</v>
      </c>
      <c r="D25" s="416">
        <v>48.2</v>
      </c>
      <c r="E25" s="207">
        <v>98.4</v>
      </c>
      <c r="F25" s="207">
        <v>1407.5</v>
      </c>
      <c r="G25" s="207">
        <v>42.408900000000003</v>
      </c>
      <c r="H25" s="207">
        <v>5.9706999999999999</v>
      </c>
      <c r="I25" s="85">
        <v>932</v>
      </c>
      <c r="K25" s="203"/>
      <c r="L25" s="203"/>
      <c r="M25" s="204"/>
    </row>
    <row r="26" spans="1:13" ht="18" customHeight="1" x14ac:dyDescent="0.2">
      <c r="A26" s="167" t="s">
        <v>202</v>
      </c>
      <c r="B26" s="208">
        <v>46.682000000000002</v>
      </c>
      <c r="C26" s="209">
        <v>46.682000000000002</v>
      </c>
      <c r="D26" s="417"/>
      <c r="E26" s="209">
        <v>150</v>
      </c>
      <c r="F26" s="210">
        <v>1030</v>
      </c>
      <c r="G26" s="209">
        <v>42.293999999999997</v>
      </c>
      <c r="H26" s="209">
        <v>5.056</v>
      </c>
      <c r="I26" s="211"/>
      <c r="K26" s="203"/>
      <c r="L26" s="203"/>
      <c r="M26" s="204"/>
    </row>
    <row r="27" spans="1:13" ht="18" customHeight="1" x14ac:dyDescent="0.2">
      <c r="A27" s="175">
        <v>1954</v>
      </c>
      <c r="B27" s="212">
        <v>56.304000000000002</v>
      </c>
      <c r="C27" s="213">
        <v>56.3</v>
      </c>
      <c r="D27" s="418">
        <v>56.3</v>
      </c>
      <c r="E27" s="213">
        <v>111.7</v>
      </c>
      <c r="F27" s="214">
        <v>1231</v>
      </c>
      <c r="G27" s="213">
        <v>42.552</v>
      </c>
      <c r="H27" s="213">
        <v>6.665</v>
      </c>
      <c r="I27" s="215"/>
      <c r="K27" s="203"/>
      <c r="L27" s="203"/>
      <c r="M27" s="204"/>
    </row>
    <row r="28" spans="1:13" ht="18" customHeight="1" x14ac:dyDescent="0.2">
      <c r="A28" s="74">
        <v>1955</v>
      </c>
      <c r="B28" s="205">
        <v>59.448</v>
      </c>
      <c r="C28" s="207">
        <v>58.4</v>
      </c>
      <c r="D28" s="416">
        <v>54.7</v>
      </c>
      <c r="E28" s="207">
        <v>229.4</v>
      </c>
      <c r="F28" s="78">
        <v>1960</v>
      </c>
      <c r="G28" s="207">
        <v>40.414000000000001</v>
      </c>
      <c r="H28" s="207">
        <v>7.0110000000000001</v>
      </c>
      <c r="I28" s="85"/>
      <c r="K28" s="203"/>
      <c r="L28" s="203"/>
      <c r="M28" s="204"/>
    </row>
    <row r="29" spans="1:13" ht="18" customHeight="1" x14ac:dyDescent="0.2">
      <c r="A29" s="74">
        <v>1956</v>
      </c>
      <c r="B29" s="205">
        <v>72.006</v>
      </c>
      <c r="C29" s="207">
        <v>71.2</v>
      </c>
      <c r="D29" s="416">
        <v>66.5</v>
      </c>
      <c r="E29" s="207">
        <v>304.5</v>
      </c>
      <c r="F29" s="78">
        <v>2167</v>
      </c>
      <c r="G29" s="207">
        <v>55.741</v>
      </c>
      <c r="H29" s="207">
        <v>7.5460000000000003</v>
      </c>
      <c r="I29" s="85"/>
      <c r="K29" s="203"/>
      <c r="L29" s="203"/>
      <c r="M29" s="204"/>
    </row>
    <row r="30" spans="1:13" ht="18" customHeight="1" x14ac:dyDescent="0.2">
      <c r="A30" s="74">
        <v>1957</v>
      </c>
      <c r="B30" s="205">
        <v>59.216999999999999</v>
      </c>
      <c r="C30" s="207">
        <v>58.5</v>
      </c>
      <c r="D30" s="416">
        <v>54.9</v>
      </c>
      <c r="E30" s="207">
        <v>260.60000000000002</v>
      </c>
      <c r="F30" s="78">
        <v>1429</v>
      </c>
      <c r="G30" s="207">
        <v>46.889000000000003</v>
      </c>
      <c r="H30" s="207">
        <v>7.4610000000000003</v>
      </c>
      <c r="I30" s="85"/>
      <c r="K30" s="203"/>
      <c r="L30" s="203"/>
      <c r="M30" s="204"/>
    </row>
    <row r="31" spans="1:13" ht="18" customHeight="1" x14ac:dyDescent="0.2">
      <c r="A31" s="74">
        <v>1958</v>
      </c>
      <c r="B31" s="205">
        <v>79.040899999999993</v>
      </c>
      <c r="C31" s="207">
        <v>76.762899999999988</v>
      </c>
      <c r="D31" s="416">
        <v>72.900000000000006</v>
      </c>
      <c r="E31" s="207">
        <v>253</v>
      </c>
      <c r="F31" s="207">
        <v>2428</v>
      </c>
      <c r="G31" s="207">
        <v>48.152999999999999</v>
      </c>
      <c r="H31" s="207">
        <v>7.0670000000000002</v>
      </c>
      <c r="I31" s="85">
        <v>1007</v>
      </c>
      <c r="K31" s="216"/>
      <c r="L31" s="203"/>
      <c r="M31" s="204"/>
    </row>
    <row r="32" spans="1:13" ht="18" customHeight="1" x14ac:dyDescent="0.2">
      <c r="A32" s="167" t="s">
        <v>203</v>
      </c>
      <c r="B32" s="208">
        <v>65.203000000000003</v>
      </c>
      <c r="C32" s="209">
        <v>64.244500000000002</v>
      </c>
      <c r="D32" s="417"/>
      <c r="E32" s="209">
        <v>231.9</v>
      </c>
      <c r="F32" s="209">
        <v>1842.8</v>
      </c>
      <c r="G32" s="209">
        <v>46.7498</v>
      </c>
      <c r="H32" s="209">
        <v>7.15</v>
      </c>
      <c r="I32" s="211"/>
      <c r="K32" s="203"/>
      <c r="L32" s="203"/>
      <c r="M32" s="204"/>
    </row>
    <row r="33" spans="1:13" ht="18" customHeight="1" x14ac:dyDescent="0.2">
      <c r="A33" s="175">
        <v>1959</v>
      </c>
      <c r="B33" s="212">
        <v>69.638300000000001</v>
      </c>
      <c r="C33" s="213">
        <v>68.359300000000005</v>
      </c>
      <c r="D33" s="418">
        <v>64.900000000000006</v>
      </c>
      <c r="E33" s="213">
        <v>232.4</v>
      </c>
      <c r="F33" s="213">
        <v>1401.5</v>
      </c>
      <c r="G33" s="213">
        <v>50.154199999999996</v>
      </c>
      <c r="H33" s="213">
        <v>7.7116000000000007</v>
      </c>
      <c r="I33" s="215">
        <v>1438</v>
      </c>
      <c r="K33" s="203"/>
      <c r="L33" s="203"/>
      <c r="M33" s="204"/>
    </row>
    <row r="34" spans="1:13" ht="18" customHeight="1" x14ac:dyDescent="0.2">
      <c r="A34" s="74">
        <v>1960</v>
      </c>
      <c r="B34" s="205">
        <v>78.865200000000002</v>
      </c>
      <c r="C34" s="207">
        <v>76.201300000000003</v>
      </c>
      <c r="D34" s="416">
        <v>72.599999999999994</v>
      </c>
      <c r="E34" s="207">
        <v>240.4</v>
      </c>
      <c r="F34" s="207">
        <v>1906.1</v>
      </c>
      <c r="G34" s="207">
        <v>46.689399999999999</v>
      </c>
      <c r="H34" s="207">
        <v>8.1006</v>
      </c>
      <c r="I34" s="85">
        <v>1034</v>
      </c>
      <c r="K34" s="203"/>
      <c r="L34" s="203"/>
      <c r="M34" s="204"/>
    </row>
    <row r="35" spans="1:13" ht="18" customHeight="1" x14ac:dyDescent="0.2">
      <c r="A35" s="74">
        <v>1961</v>
      </c>
      <c r="B35" s="205">
        <v>76.339500000000001</v>
      </c>
      <c r="C35" s="207">
        <v>73.693300000000008</v>
      </c>
      <c r="D35" s="416">
        <v>70.3</v>
      </c>
      <c r="E35" s="207">
        <v>228.2</v>
      </c>
      <c r="F35" s="207">
        <v>2151.4</v>
      </c>
      <c r="G35" s="207">
        <v>46.639199999999995</v>
      </c>
      <c r="H35" s="207">
        <v>8.5959000000000003</v>
      </c>
      <c r="I35" s="85">
        <v>1132</v>
      </c>
      <c r="K35" s="203"/>
      <c r="L35" s="203"/>
      <c r="M35" s="204"/>
    </row>
    <row r="36" spans="1:13" ht="18" customHeight="1" x14ac:dyDescent="0.2">
      <c r="A36" s="74">
        <v>1962</v>
      </c>
      <c r="B36" s="205">
        <v>89.192300000000003</v>
      </c>
      <c r="C36" s="207">
        <v>86.753699999999995</v>
      </c>
      <c r="D36" s="416">
        <v>83.1</v>
      </c>
      <c r="E36" s="207">
        <v>238.2</v>
      </c>
      <c r="F36" s="207">
        <v>2250.6</v>
      </c>
      <c r="G36" s="207">
        <v>39.759099999999997</v>
      </c>
      <c r="H36" s="207">
        <v>7.9896000000000003</v>
      </c>
      <c r="I36" s="85">
        <v>1314</v>
      </c>
      <c r="K36" s="203"/>
      <c r="L36" s="203"/>
      <c r="M36" s="204"/>
    </row>
    <row r="37" spans="1:13" ht="18" customHeight="1" x14ac:dyDescent="0.2">
      <c r="A37" s="74">
        <v>1963</v>
      </c>
      <c r="B37" s="205"/>
      <c r="C37" s="207">
        <v>65.789000000000001</v>
      </c>
      <c r="D37" s="416">
        <v>62.8</v>
      </c>
      <c r="E37" s="207">
        <v>197.5</v>
      </c>
      <c r="F37" s="207">
        <v>2115.6999999999998</v>
      </c>
      <c r="G37" s="207">
        <v>38.971499999999999</v>
      </c>
      <c r="H37" s="207">
        <v>7.4240000000000004</v>
      </c>
      <c r="I37" s="85">
        <v>1492</v>
      </c>
      <c r="K37" s="203"/>
      <c r="L37" s="203"/>
      <c r="M37" s="204"/>
    </row>
    <row r="38" spans="1:13" ht="18" customHeight="1" x14ac:dyDescent="0.2">
      <c r="A38" s="74">
        <v>1964</v>
      </c>
      <c r="B38" s="205"/>
      <c r="C38" s="207">
        <v>87</v>
      </c>
      <c r="D38" s="416">
        <v>83.2</v>
      </c>
      <c r="E38" s="207">
        <v>210.3</v>
      </c>
      <c r="F38" s="207">
        <v>2972.5</v>
      </c>
      <c r="G38" s="207">
        <v>50.8</v>
      </c>
      <c r="H38" s="207">
        <v>9.3602999999999987</v>
      </c>
      <c r="I38" s="85">
        <v>1561</v>
      </c>
      <c r="K38" s="203"/>
      <c r="L38" s="203"/>
      <c r="M38" s="204"/>
    </row>
    <row r="39" spans="1:13" ht="18" customHeight="1" x14ac:dyDescent="0.2">
      <c r="A39" s="74">
        <v>1965</v>
      </c>
      <c r="B39" s="205"/>
      <c r="C39" s="207">
        <v>69.7</v>
      </c>
      <c r="D39" s="416">
        <v>66.3</v>
      </c>
      <c r="E39" s="207">
        <v>262.8</v>
      </c>
      <c r="F39" s="207">
        <v>2365.1999999999998</v>
      </c>
      <c r="G39" s="207">
        <v>49.795000000000002</v>
      </c>
      <c r="H39" s="207">
        <v>8.2889999999999997</v>
      </c>
      <c r="I39" s="85">
        <v>1857</v>
      </c>
      <c r="K39" s="203"/>
      <c r="L39" s="203"/>
      <c r="M39" s="204"/>
    </row>
    <row r="40" spans="1:13" ht="18" customHeight="1" x14ac:dyDescent="0.2">
      <c r="A40" s="74">
        <v>1966</v>
      </c>
      <c r="B40" s="205"/>
      <c r="C40" s="207">
        <v>99.9</v>
      </c>
      <c r="D40" s="416">
        <v>95.6</v>
      </c>
      <c r="E40" s="207">
        <v>257</v>
      </c>
      <c r="F40" s="78">
        <v>2800</v>
      </c>
      <c r="G40" s="207">
        <v>44.5</v>
      </c>
      <c r="H40" s="207">
        <v>8.1898</v>
      </c>
      <c r="I40" s="85">
        <v>1677</v>
      </c>
      <c r="K40" s="203"/>
      <c r="L40" s="203"/>
      <c r="M40" s="204"/>
    </row>
    <row r="41" spans="1:13" ht="18" customHeight="1" x14ac:dyDescent="0.2">
      <c r="A41" s="74">
        <v>1967</v>
      </c>
      <c r="B41" s="205"/>
      <c r="C41" s="207">
        <v>89.5</v>
      </c>
      <c r="D41" s="416">
        <v>84.8</v>
      </c>
      <c r="E41" s="207">
        <v>274</v>
      </c>
      <c r="F41" s="78">
        <v>3300</v>
      </c>
      <c r="G41" s="207">
        <v>52.9</v>
      </c>
      <c r="H41" s="207">
        <v>10.0097</v>
      </c>
      <c r="I41" s="85">
        <v>2133</v>
      </c>
      <c r="K41" s="203"/>
      <c r="L41" s="203"/>
      <c r="M41" s="204"/>
    </row>
    <row r="42" spans="1:13" ht="18" customHeight="1" x14ac:dyDescent="0.2">
      <c r="A42" s="74">
        <v>1968</v>
      </c>
      <c r="B42" s="205"/>
      <c r="C42" s="207">
        <v>109.6</v>
      </c>
      <c r="D42" s="416">
        <v>103.8</v>
      </c>
      <c r="E42" s="207">
        <v>212</v>
      </c>
      <c r="F42" s="78">
        <v>3500</v>
      </c>
      <c r="G42" s="207">
        <v>55.3</v>
      </c>
      <c r="H42" s="207">
        <v>8.5951000000000004</v>
      </c>
      <c r="I42" s="85">
        <v>2721</v>
      </c>
      <c r="K42" s="203"/>
      <c r="L42" s="203"/>
      <c r="M42" s="204"/>
    </row>
    <row r="43" spans="1:13" ht="18" customHeight="1" x14ac:dyDescent="0.2">
      <c r="A43" s="74">
        <v>1969</v>
      </c>
      <c r="B43" s="205"/>
      <c r="C43" s="207">
        <v>89.9</v>
      </c>
      <c r="D43" s="416">
        <v>83.9</v>
      </c>
      <c r="E43" s="207">
        <v>245.4</v>
      </c>
      <c r="F43" s="207">
        <v>2838.4</v>
      </c>
      <c r="G43" s="207">
        <v>50.899000000000001</v>
      </c>
      <c r="H43" s="207">
        <v>8.7200000000000006</v>
      </c>
      <c r="I43" s="85">
        <v>1738</v>
      </c>
      <c r="K43" s="203"/>
      <c r="L43" s="203"/>
      <c r="M43" s="204"/>
    </row>
    <row r="44" spans="1:13" ht="18" customHeight="1" x14ac:dyDescent="0.2">
      <c r="A44" s="74">
        <v>1970</v>
      </c>
      <c r="B44" s="205"/>
      <c r="C44" s="207">
        <v>113.5</v>
      </c>
      <c r="D44" s="416">
        <v>107.4</v>
      </c>
      <c r="E44" s="207">
        <v>248.4</v>
      </c>
      <c r="F44" s="207">
        <v>3066.1</v>
      </c>
      <c r="G44" s="207">
        <v>53.933</v>
      </c>
      <c r="H44" s="207">
        <v>10.066000000000001</v>
      </c>
      <c r="I44" s="85">
        <v>3045</v>
      </c>
      <c r="K44" s="203"/>
      <c r="L44" s="203"/>
      <c r="M44" s="204"/>
    </row>
    <row r="45" spans="1:13" ht="18" customHeight="1" x14ac:dyDescent="0.2">
      <c r="A45" s="74">
        <v>1971</v>
      </c>
      <c r="B45" s="205"/>
      <c r="C45" s="207">
        <v>104.8</v>
      </c>
      <c r="D45" s="416">
        <v>98.9</v>
      </c>
      <c r="E45" s="207">
        <v>241.2</v>
      </c>
      <c r="F45" s="78">
        <v>2611</v>
      </c>
      <c r="G45" s="207">
        <v>48.106000000000002</v>
      </c>
      <c r="H45" s="207">
        <v>9.3810000000000002</v>
      </c>
      <c r="I45" s="85">
        <v>3169</v>
      </c>
      <c r="K45" s="203"/>
      <c r="L45" s="203"/>
      <c r="M45" s="204"/>
    </row>
    <row r="46" spans="1:13" ht="18" customHeight="1" x14ac:dyDescent="0.2">
      <c r="A46" s="74">
        <v>1972</v>
      </c>
      <c r="B46" s="205"/>
      <c r="C46" s="207">
        <v>91.6</v>
      </c>
      <c r="D46" s="416">
        <v>86</v>
      </c>
      <c r="E46" s="207">
        <v>213</v>
      </c>
      <c r="F46" s="78">
        <v>2145</v>
      </c>
      <c r="G46" s="207">
        <v>34.796999999999997</v>
      </c>
      <c r="H46" s="207">
        <v>8.02</v>
      </c>
      <c r="I46" s="85">
        <v>1988</v>
      </c>
      <c r="K46" s="203"/>
      <c r="L46" s="203"/>
      <c r="M46" s="204"/>
    </row>
    <row r="47" spans="1:13" ht="18" customHeight="1" x14ac:dyDescent="0.2">
      <c r="A47" s="74">
        <v>1973</v>
      </c>
      <c r="B47" s="205"/>
      <c r="C47" s="207">
        <v>129</v>
      </c>
      <c r="D47" s="416">
        <v>121.5</v>
      </c>
      <c r="E47" s="207">
        <v>171.7</v>
      </c>
      <c r="F47" s="78">
        <v>3698</v>
      </c>
      <c r="G47" s="207">
        <v>61.85</v>
      </c>
      <c r="H47" s="207">
        <v>11.894</v>
      </c>
      <c r="I47" s="85">
        <v>2977</v>
      </c>
      <c r="K47" s="203"/>
      <c r="L47" s="203"/>
      <c r="M47" s="204"/>
    </row>
    <row r="48" spans="1:13" ht="18" customHeight="1" x14ac:dyDescent="0.2">
      <c r="A48" s="74">
        <v>1974</v>
      </c>
      <c r="B48" s="205"/>
      <c r="C48" s="207">
        <v>111.8</v>
      </c>
      <c r="D48" s="416">
        <v>105.1</v>
      </c>
      <c r="E48" s="207">
        <v>164</v>
      </c>
      <c r="F48" s="78">
        <v>3407</v>
      </c>
      <c r="G48" s="207">
        <v>39.58</v>
      </c>
      <c r="H48" s="207">
        <v>10.776999999999999</v>
      </c>
      <c r="I48" s="85">
        <v>3048</v>
      </c>
      <c r="K48" s="203"/>
      <c r="L48" s="203"/>
      <c r="M48" s="204"/>
    </row>
    <row r="49" spans="1:13" ht="18" customHeight="1" x14ac:dyDescent="0.2">
      <c r="A49" s="74">
        <v>1975</v>
      </c>
      <c r="B49" s="205"/>
      <c r="C49" s="207">
        <v>77.5</v>
      </c>
      <c r="D49" s="416">
        <v>72.400000000000006</v>
      </c>
      <c r="E49" s="207">
        <v>243.9</v>
      </c>
      <c r="F49" s="78">
        <v>2193</v>
      </c>
      <c r="G49" s="207">
        <v>51.112000000000002</v>
      </c>
      <c r="H49" s="207">
        <v>10.6</v>
      </c>
      <c r="I49" s="85">
        <v>3293</v>
      </c>
      <c r="K49" s="203"/>
      <c r="L49" s="203"/>
      <c r="M49" s="204"/>
    </row>
    <row r="50" spans="1:13" ht="18" customHeight="1" x14ac:dyDescent="0.2">
      <c r="A50" s="167" t="s">
        <v>204</v>
      </c>
      <c r="B50" s="208"/>
      <c r="C50" s="209"/>
      <c r="D50" s="417">
        <v>96.7</v>
      </c>
      <c r="E50" s="209">
        <v>206.6</v>
      </c>
      <c r="F50" s="209"/>
      <c r="G50" s="209">
        <v>47.1</v>
      </c>
      <c r="H50" s="209">
        <v>10.1</v>
      </c>
      <c r="I50" s="211">
        <v>2895</v>
      </c>
      <c r="K50" s="203"/>
      <c r="L50" s="203"/>
      <c r="M50" s="204"/>
    </row>
    <row r="51" spans="1:13" ht="18" customHeight="1" x14ac:dyDescent="0.2">
      <c r="A51" s="175">
        <v>1976</v>
      </c>
      <c r="B51" s="212"/>
      <c r="C51" s="213">
        <v>127.1</v>
      </c>
      <c r="D51" s="418">
        <v>119</v>
      </c>
      <c r="E51" s="213">
        <v>192</v>
      </c>
      <c r="F51" s="214">
        <v>2800</v>
      </c>
      <c r="G51" s="213">
        <v>38.9</v>
      </c>
      <c r="H51" s="213">
        <v>9.3000000000000007</v>
      </c>
      <c r="I51" s="215">
        <v>3618</v>
      </c>
      <c r="K51" s="203"/>
      <c r="L51" s="203"/>
      <c r="M51" s="204"/>
    </row>
    <row r="52" spans="1:13" ht="18" customHeight="1" x14ac:dyDescent="0.2">
      <c r="A52" s="74">
        <v>1977</v>
      </c>
      <c r="B52" s="205"/>
      <c r="C52" s="207">
        <v>108.7</v>
      </c>
      <c r="D52" s="416">
        <v>101.6</v>
      </c>
      <c r="E52" s="207">
        <v>216</v>
      </c>
      <c r="F52" s="78">
        <v>2800</v>
      </c>
      <c r="G52" s="207">
        <v>45.1</v>
      </c>
      <c r="H52" s="207">
        <v>9.6999999999999993</v>
      </c>
      <c r="I52" s="85">
        <v>2907</v>
      </c>
      <c r="K52" s="203"/>
      <c r="L52" s="203"/>
      <c r="M52" s="204"/>
    </row>
    <row r="53" spans="1:13" ht="18" customHeight="1" x14ac:dyDescent="0.2">
      <c r="A53" s="74">
        <v>1978</v>
      </c>
      <c r="B53" s="205"/>
      <c r="C53" s="207">
        <v>136.30000000000001</v>
      </c>
      <c r="D53" s="416">
        <v>127.4</v>
      </c>
      <c r="E53" s="207">
        <v>117</v>
      </c>
      <c r="F53" s="78">
        <v>2500</v>
      </c>
      <c r="G53" s="207">
        <v>39.9</v>
      </c>
      <c r="H53" s="207">
        <v>10.9</v>
      </c>
      <c r="I53" s="85">
        <v>3432</v>
      </c>
      <c r="K53" s="203"/>
      <c r="L53" s="203"/>
      <c r="M53" s="204"/>
    </row>
    <row r="54" spans="1:13" ht="18" customHeight="1" x14ac:dyDescent="0.2">
      <c r="A54" s="74">
        <v>1979</v>
      </c>
      <c r="B54" s="205"/>
      <c r="C54" s="207">
        <v>91.9</v>
      </c>
      <c r="D54" s="416">
        <v>84.8</v>
      </c>
      <c r="E54" s="207">
        <v>138</v>
      </c>
      <c r="F54" s="78">
        <v>2300</v>
      </c>
      <c r="G54" s="207">
        <v>43.8</v>
      </c>
      <c r="H54" s="207">
        <v>10.9</v>
      </c>
      <c r="I54" s="85">
        <v>2848</v>
      </c>
      <c r="K54" s="203"/>
      <c r="L54" s="203"/>
      <c r="M54" s="204"/>
    </row>
    <row r="55" spans="1:13" ht="18" customHeight="1" x14ac:dyDescent="0.2">
      <c r="A55" s="74">
        <v>1980</v>
      </c>
      <c r="B55" s="205"/>
      <c r="C55" s="207">
        <v>105.1</v>
      </c>
      <c r="D55" s="416">
        <v>97.2</v>
      </c>
      <c r="E55" s="207">
        <v>120</v>
      </c>
      <c r="F55" s="78">
        <v>2000</v>
      </c>
      <c r="G55" s="207">
        <v>37</v>
      </c>
      <c r="H55" s="207">
        <v>11.1</v>
      </c>
      <c r="I55" s="85">
        <v>2884</v>
      </c>
      <c r="K55" s="203"/>
      <c r="L55" s="203"/>
      <c r="M55" s="204"/>
    </row>
    <row r="56" spans="1:13" ht="18" customHeight="1" x14ac:dyDescent="0.2">
      <c r="A56" s="167" t="s">
        <v>205</v>
      </c>
      <c r="B56" s="208"/>
      <c r="C56" s="209"/>
      <c r="D56" s="417">
        <v>106</v>
      </c>
      <c r="E56" s="209">
        <v>156.9</v>
      </c>
      <c r="F56" s="209"/>
      <c r="G56" s="209">
        <v>40.9</v>
      </c>
      <c r="H56" s="209">
        <v>10.4</v>
      </c>
      <c r="I56" s="211">
        <v>3138</v>
      </c>
      <c r="K56" s="203"/>
      <c r="L56" s="203"/>
      <c r="M56" s="204"/>
    </row>
    <row r="57" spans="1:13" ht="18" customHeight="1" x14ac:dyDescent="0.2">
      <c r="A57" s="175">
        <v>1981</v>
      </c>
      <c r="B57" s="212"/>
      <c r="C57" s="213">
        <v>78.8</v>
      </c>
      <c r="D57" s="418">
        <v>73.8</v>
      </c>
      <c r="E57" s="213">
        <v>98</v>
      </c>
      <c r="F57" s="214">
        <v>2000</v>
      </c>
      <c r="G57" s="213">
        <v>32.1</v>
      </c>
      <c r="H57" s="213">
        <v>11.1</v>
      </c>
      <c r="I57" s="215">
        <v>3518</v>
      </c>
      <c r="K57" s="203"/>
      <c r="L57" s="203"/>
      <c r="M57" s="204"/>
    </row>
    <row r="58" spans="1:13" ht="18" customHeight="1" x14ac:dyDescent="0.2">
      <c r="A58" s="74">
        <v>1982</v>
      </c>
      <c r="B58" s="205"/>
      <c r="C58" s="207">
        <v>105.2</v>
      </c>
      <c r="D58" s="416">
        <v>98</v>
      </c>
      <c r="E58" s="207">
        <v>161</v>
      </c>
      <c r="F58" s="78">
        <v>2500</v>
      </c>
      <c r="G58" s="207">
        <v>40.700000000000003</v>
      </c>
      <c r="H58" s="207">
        <v>12.7</v>
      </c>
      <c r="I58" s="85">
        <v>3314</v>
      </c>
      <c r="K58" s="203"/>
      <c r="L58" s="203"/>
      <c r="M58" s="204"/>
    </row>
    <row r="59" spans="1:13" ht="18" customHeight="1" x14ac:dyDescent="0.2">
      <c r="A59" s="74">
        <v>1983</v>
      </c>
      <c r="B59" s="205"/>
      <c r="C59" s="207">
        <v>111.5</v>
      </c>
      <c r="D59" s="416">
        <v>104.3</v>
      </c>
      <c r="E59" s="207">
        <v>215</v>
      </c>
      <c r="F59" s="78">
        <v>2600</v>
      </c>
      <c r="G59" s="207">
        <v>42.1</v>
      </c>
      <c r="H59" s="207">
        <v>12.8</v>
      </c>
      <c r="I59" s="85">
        <v>3972</v>
      </c>
      <c r="K59" s="203"/>
      <c r="L59" s="203"/>
      <c r="M59" s="204"/>
    </row>
    <row r="60" spans="1:13" ht="18" customHeight="1" x14ac:dyDescent="0.2">
      <c r="A60" s="74">
        <v>1984</v>
      </c>
      <c r="B60" s="205"/>
      <c r="C60" s="207">
        <v>92.4</v>
      </c>
      <c r="D60" s="416">
        <v>85.1</v>
      </c>
      <c r="E60" s="207">
        <v>161</v>
      </c>
      <c r="F60" s="78">
        <v>1900</v>
      </c>
      <c r="G60" s="207">
        <v>43.4</v>
      </c>
      <c r="H60" s="207">
        <v>12.9</v>
      </c>
      <c r="I60" s="85">
        <v>3963</v>
      </c>
      <c r="K60" s="203"/>
      <c r="L60" s="203"/>
      <c r="M60" s="204"/>
    </row>
    <row r="61" spans="1:13" ht="18" customHeight="1" x14ac:dyDescent="0.2">
      <c r="A61" s="74">
        <v>1985</v>
      </c>
      <c r="B61" s="205"/>
      <c r="C61" s="207">
        <v>106.6</v>
      </c>
      <c r="D61" s="416">
        <v>98.6</v>
      </c>
      <c r="E61" s="207">
        <v>126.1</v>
      </c>
      <c r="F61" s="78">
        <v>2621</v>
      </c>
      <c r="G61" s="207">
        <v>33.840000000000003</v>
      </c>
      <c r="H61" s="207">
        <v>11.131</v>
      </c>
      <c r="I61" s="85">
        <v>3400</v>
      </c>
      <c r="K61" s="203"/>
      <c r="L61" s="203"/>
      <c r="M61" s="204"/>
    </row>
    <row r="62" spans="1:13" ht="18" customHeight="1" x14ac:dyDescent="0.2">
      <c r="A62" s="167" t="s">
        <v>206</v>
      </c>
      <c r="B62" s="208"/>
      <c r="C62" s="209">
        <v>98.9</v>
      </c>
      <c r="D62" s="417">
        <v>92</v>
      </c>
      <c r="E62" s="209">
        <v>151.9</v>
      </c>
      <c r="F62" s="209"/>
      <c r="G62" s="209">
        <v>38.4</v>
      </c>
      <c r="H62" s="209">
        <v>12.1</v>
      </c>
      <c r="I62" s="211">
        <v>3634</v>
      </c>
      <c r="K62" s="203"/>
      <c r="L62" s="203"/>
      <c r="M62" s="204"/>
    </row>
    <row r="63" spans="1:13" ht="18" customHeight="1" x14ac:dyDescent="0.2">
      <c r="A63" s="175">
        <v>1986</v>
      </c>
      <c r="B63" s="212"/>
      <c r="C63" s="213">
        <v>118</v>
      </c>
      <c r="D63" s="418">
        <v>107.5</v>
      </c>
      <c r="E63" s="213">
        <v>155.80000000000001</v>
      </c>
      <c r="F63" s="214">
        <v>2363</v>
      </c>
      <c r="G63" s="213">
        <v>43.076000000000001</v>
      </c>
      <c r="H63" s="213">
        <v>11.728999999999999</v>
      </c>
      <c r="I63" s="215">
        <v>3709</v>
      </c>
      <c r="K63" s="203"/>
      <c r="L63" s="203"/>
      <c r="M63" s="204"/>
    </row>
    <row r="64" spans="1:13" ht="18" customHeight="1" x14ac:dyDescent="0.2">
      <c r="A64" s="74">
        <v>1987</v>
      </c>
      <c r="B64" s="205"/>
      <c r="C64" s="207">
        <v>109.1</v>
      </c>
      <c r="D64" s="416">
        <v>98.6</v>
      </c>
      <c r="E64" s="207">
        <v>139.6</v>
      </c>
      <c r="F64" s="78">
        <v>3067</v>
      </c>
      <c r="G64" s="207">
        <v>38.027999999999999</v>
      </c>
      <c r="H64" s="207">
        <v>11.154999999999999</v>
      </c>
      <c r="I64" s="85">
        <v>3086</v>
      </c>
      <c r="K64" s="203"/>
      <c r="L64" s="203"/>
      <c r="M64" s="204"/>
    </row>
    <row r="65" spans="1:15" ht="18" customHeight="1" x14ac:dyDescent="0.2">
      <c r="A65" s="74">
        <v>1988</v>
      </c>
      <c r="B65" s="205"/>
      <c r="C65" s="207">
        <v>102.8</v>
      </c>
      <c r="D65" s="416">
        <v>93.7</v>
      </c>
      <c r="E65" s="207">
        <v>129</v>
      </c>
      <c r="F65" s="78">
        <v>2958</v>
      </c>
      <c r="G65" s="207">
        <v>33.692</v>
      </c>
      <c r="H65" s="207">
        <v>11.481</v>
      </c>
      <c r="I65" s="85">
        <v>3327</v>
      </c>
      <c r="K65" s="203"/>
      <c r="L65" s="203"/>
      <c r="M65" s="204"/>
    </row>
    <row r="66" spans="1:15" ht="18" customHeight="1" x14ac:dyDescent="0.2">
      <c r="A66" s="74">
        <v>1989</v>
      </c>
      <c r="B66" s="205"/>
      <c r="C66" s="207">
        <v>113.2</v>
      </c>
      <c r="D66" s="416">
        <v>104.8</v>
      </c>
      <c r="E66" s="207">
        <v>125.3</v>
      </c>
      <c r="F66" s="78">
        <v>3789</v>
      </c>
      <c r="G66" s="207">
        <v>33.76</v>
      </c>
      <c r="H66" s="207">
        <v>11.154</v>
      </c>
      <c r="I66" s="85">
        <v>3322</v>
      </c>
      <c r="K66" s="203"/>
      <c r="L66" s="203"/>
      <c r="M66" s="204"/>
    </row>
    <row r="67" spans="1:15" ht="18" customHeight="1" x14ac:dyDescent="0.2">
      <c r="A67" s="74">
        <v>1990</v>
      </c>
      <c r="B67" s="205"/>
      <c r="C67" s="207">
        <v>127</v>
      </c>
      <c r="D67" s="416">
        <v>116.7</v>
      </c>
      <c r="E67" s="207">
        <v>71.3</v>
      </c>
      <c r="F67" s="78">
        <v>3427</v>
      </c>
      <c r="G67" s="207">
        <v>30.847999999999999</v>
      </c>
      <c r="H67" s="207">
        <v>10.327999999999999</v>
      </c>
      <c r="I67" s="85">
        <v>2979</v>
      </c>
      <c r="K67" s="216"/>
      <c r="L67" s="203"/>
      <c r="M67" s="217"/>
    </row>
    <row r="68" spans="1:15" ht="18" customHeight="1" x14ac:dyDescent="0.2">
      <c r="A68" s="167" t="s">
        <v>207</v>
      </c>
      <c r="B68" s="208"/>
      <c r="C68" s="209">
        <v>114</v>
      </c>
      <c r="D68" s="417">
        <v>104.3</v>
      </c>
      <c r="E68" s="209">
        <v>124.2</v>
      </c>
      <c r="F68" s="209"/>
      <c r="G68" s="209">
        <v>35.9</v>
      </c>
      <c r="H68" s="209">
        <v>11.2</v>
      </c>
      <c r="I68" s="211">
        <v>3289</v>
      </c>
      <c r="K68" s="216"/>
      <c r="L68" s="203"/>
      <c r="M68" s="217"/>
    </row>
    <row r="69" spans="1:15" ht="18" customHeight="1" x14ac:dyDescent="0.2">
      <c r="A69" s="175">
        <v>1991</v>
      </c>
      <c r="B69" s="212"/>
      <c r="C69" s="213"/>
      <c r="D69" s="418">
        <v>89.1</v>
      </c>
      <c r="E69" s="213">
        <v>101.9</v>
      </c>
      <c r="F69" s="213">
        <v>2895.8</v>
      </c>
      <c r="G69" s="213">
        <v>34.299999999999997</v>
      </c>
      <c r="H69" s="213">
        <v>10.4</v>
      </c>
      <c r="I69" s="215">
        <v>2747</v>
      </c>
      <c r="K69" s="216"/>
      <c r="L69" s="203"/>
      <c r="M69" s="217"/>
    </row>
    <row r="70" spans="1:15" ht="18" customHeight="1" x14ac:dyDescent="0.2">
      <c r="A70" s="74">
        <v>1992</v>
      </c>
      <c r="B70" s="205"/>
      <c r="C70" s="207"/>
      <c r="D70" s="416">
        <v>106.9</v>
      </c>
      <c r="E70" s="207">
        <v>77.900000000000006</v>
      </c>
      <c r="F70" s="207">
        <v>3109.8</v>
      </c>
      <c r="G70" s="207">
        <v>38.299999999999997</v>
      </c>
      <c r="H70" s="207">
        <v>10</v>
      </c>
      <c r="I70" s="85">
        <v>3369</v>
      </c>
      <c r="K70" s="216"/>
      <c r="L70" s="203"/>
      <c r="M70" s="217"/>
    </row>
    <row r="71" spans="1:15" ht="18" customHeight="1" x14ac:dyDescent="0.2">
      <c r="A71" s="74">
        <v>1993</v>
      </c>
      <c r="B71" s="205"/>
      <c r="C71" s="207"/>
      <c r="D71" s="416">
        <v>99.1</v>
      </c>
      <c r="E71" s="207">
        <v>58.2</v>
      </c>
      <c r="F71" s="207">
        <v>2765.1</v>
      </c>
      <c r="G71" s="207">
        <v>37.700000000000003</v>
      </c>
      <c r="H71" s="207">
        <v>9.8000000000000007</v>
      </c>
      <c r="I71" s="85">
        <v>3193</v>
      </c>
      <c r="K71" s="216"/>
      <c r="L71" s="203"/>
      <c r="M71" s="217"/>
    </row>
    <row r="72" spans="1:15" ht="18" customHeight="1" x14ac:dyDescent="0.2">
      <c r="A72" s="74">
        <v>1994</v>
      </c>
      <c r="B72" s="205"/>
      <c r="C72" s="207"/>
      <c r="D72" s="416">
        <v>81.3</v>
      </c>
      <c r="E72" s="207">
        <v>54.1</v>
      </c>
      <c r="F72" s="207">
        <v>2553.4</v>
      </c>
      <c r="G72" s="207">
        <v>33.799999999999997</v>
      </c>
      <c r="H72" s="207">
        <v>9.6</v>
      </c>
      <c r="I72" s="85">
        <v>2405</v>
      </c>
      <c r="K72" s="216"/>
      <c r="L72" s="203"/>
      <c r="M72" s="217"/>
    </row>
    <row r="73" spans="1:15" ht="18" customHeight="1" x14ac:dyDescent="0.2">
      <c r="A73" s="74">
        <v>1995</v>
      </c>
      <c r="B73" s="205"/>
      <c r="C73" s="207"/>
      <c r="D73" s="416">
        <v>63.4</v>
      </c>
      <c r="E73" s="207">
        <v>68.7</v>
      </c>
      <c r="F73" s="207">
        <v>4199.6000000000004</v>
      </c>
      <c r="G73" s="207">
        <v>39.9</v>
      </c>
      <c r="H73" s="207">
        <v>11.3</v>
      </c>
      <c r="I73" s="85">
        <v>2521</v>
      </c>
      <c r="K73" s="216"/>
      <c r="L73" s="203"/>
      <c r="M73" s="217"/>
    </row>
    <row r="74" spans="1:15" ht="18" customHeight="1" x14ac:dyDescent="0.2">
      <c r="A74" s="74">
        <v>1996</v>
      </c>
      <c r="B74" s="205"/>
      <c r="C74" s="207"/>
      <c r="D74" s="416">
        <v>69.3</v>
      </c>
      <c r="E74" s="207">
        <v>59</v>
      </c>
      <c r="F74" s="207">
        <v>2764.9</v>
      </c>
      <c r="G74" s="207">
        <v>38.700000000000003</v>
      </c>
      <c r="H74" s="207">
        <v>10.7</v>
      </c>
      <c r="I74" s="85">
        <v>3461</v>
      </c>
      <c r="K74" s="216"/>
      <c r="L74" s="203"/>
      <c r="M74" s="217"/>
    </row>
    <row r="75" spans="1:15" ht="18" customHeight="1" x14ac:dyDescent="0.2">
      <c r="A75" s="74">
        <v>1997</v>
      </c>
      <c r="B75" s="205"/>
      <c r="C75" s="207"/>
      <c r="D75" s="416">
        <v>88.6</v>
      </c>
      <c r="E75" s="207">
        <v>23.4</v>
      </c>
      <c r="F75" s="207">
        <v>2831.4</v>
      </c>
      <c r="G75" s="207">
        <v>37</v>
      </c>
      <c r="H75" s="207">
        <v>11.1</v>
      </c>
      <c r="I75" s="85">
        <v>3097</v>
      </c>
      <c r="K75" s="216"/>
      <c r="L75" s="203"/>
      <c r="M75" s="217"/>
    </row>
    <row r="76" spans="1:15" ht="18" customHeight="1" x14ac:dyDescent="0.2">
      <c r="A76" s="74">
        <v>1998</v>
      </c>
      <c r="B76" s="205"/>
      <c r="C76" s="207"/>
      <c r="D76" s="416">
        <v>47.9</v>
      </c>
      <c r="E76" s="207">
        <v>33.5</v>
      </c>
      <c r="F76" s="207">
        <v>2999.6</v>
      </c>
      <c r="G76" s="207">
        <v>31.4</v>
      </c>
      <c r="H76" s="207">
        <v>10.5</v>
      </c>
      <c r="I76" s="85">
        <v>2606</v>
      </c>
      <c r="K76" s="216"/>
      <c r="L76" s="203"/>
      <c r="M76" s="204"/>
    </row>
    <row r="77" spans="1:15" ht="18" customHeight="1" x14ac:dyDescent="0.2">
      <c r="A77" s="74">
        <v>1999</v>
      </c>
      <c r="B77" s="205"/>
      <c r="C77" s="207"/>
      <c r="D77" s="416">
        <v>54.7</v>
      </c>
      <c r="E77" s="207">
        <v>23.7</v>
      </c>
      <c r="F77" s="207">
        <v>4149.6000000000004</v>
      </c>
      <c r="G77" s="207">
        <v>31.3</v>
      </c>
      <c r="H77" s="207">
        <v>12.3</v>
      </c>
      <c r="I77" s="85">
        <v>2354</v>
      </c>
      <c r="K77" s="203"/>
      <c r="L77" s="203"/>
      <c r="M77" s="218"/>
    </row>
    <row r="78" spans="1:15" ht="18" customHeight="1" x14ac:dyDescent="0.2">
      <c r="A78" s="74">
        <v>2000</v>
      </c>
      <c r="B78" s="205"/>
      <c r="C78" s="207"/>
      <c r="D78" s="416">
        <v>65.5</v>
      </c>
      <c r="E78" s="207">
        <v>51.2</v>
      </c>
      <c r="F78" s="207">
        <v>3915</v>
      </c>
      <c r="G78" s="207">
        <v>34</v>
      </c>
      <c r="H78" s="207">
        <v>12.5</v>
      </c>
      <c r="I78" s="85">
        <v>3401</v>
      </c>
      <c r="K78" s="203"/>
      <c r="L78" s="203"/>
      <c r="M78" s="218"/>
    </row>
    <row r="79" spans="1:15" ht="18" customHeight="1" x14ac:dyDescent="0.2">
      <c r="A79" s="74">
        <v>2001</v>
      </c>
      <c r="B79" s="205"/>
      <c r="C79" s="207"/>
      <c r="D79" s="416">
        <v>85.2</v>
      </c>
      <c r="E79" s="207">
        <v>58</v>
      </c>
      <c r="F79" s="78">
        <v>2685</v>
      </c>
      <c r="G79" s="207">
        <v>35</v>
      </c>
      <c r="H79" s="207">
        <v>13.3</v>
      </c>
      <c r="I79" s="85">
        <v>3075</v>
      </c>
      <c r="K79" s="203"/>
      <c r="L79" s="203"/>
      <c r="M79" s="218"/>
    </row>
    <row r="80" spans="1:15" ht="18" customHeight="1" x14ac:dyDescent="0.2">
      <c r="A80" s="74">
        <v>2002</v>
      </c>
      <c r="B80" s="205"/>
      <c r="C80" s="207"/>
      <c r="D80" s="416">
        <v>86.6</v>
      </c>
      <c r="E80" s="207">
        <v>37.700000000000003</v>
      </c>
      <c r="F80" s="78">
        <v>3684</v>
      </c>
      <c r="G80" s="207">
        <v>32.9</v>
      </c>
      <c r="H80" s="207">
        <v>13</v>
      </c>
      <c r="I80" s="85">
        <v>3561</v>
      </c>
      <c r="K80" s="203"/>
      <c r="L80" s="203"/>
      <c r="M80" s="218"/>
      <c r="O80" s="216"/>
    </row>
    <row r="81" spans="1:15" ht="18" customHeight="1" x14ac:dyDescent="0.2">
      <c r="A81" s="74">
        <v>2003</v>
      </c>
      <c r="B81" s="205"/>
      <c r="C81" s="207"/>
      <c r="D81" s="416">
        <v>67.2</v>
      </c>
      <c r="E81" s="207">
        <v>55.3</v>
      </c>
      <c r="F81" s="78">
        <v>4871</v>
      </c>
      <c r="G81" s="207">
        <v>36.700000000000003</v>
      </c>
      <c r="H81" s="207">
        <v>14.8</v>
      </c>
      <c r="I81" s="85">
        <v>3451</v>
      </c>
      <c r="K81" s="203"/>
      <c r="L81" s="203"/>
      <c r="M81" s="218"/>
      <c r="O81" s="216"/>
    </row>
    <row r="82" spans="1:15" ht="18" customHeight="1" x14ac:dyDescent="0.2">
      <c r="A82" s="74">
        <v>2004</v>
      </c>
      <c r="B82" s="205"/>
      <c r="C82" s="207"/>
      <c r="D82" s="416">
        <v>78.099999999999994</v>
      </c>
      <c r="E82" s="207">
        <v>57.8</v>
      </c>
      <c r="F82" s="78">
        <v>4801</v>
      </c>
      <c r="G82" s="207">
        <v>35.9</v>
      </c>
      <c r="H82" s="207">
        <v>14.6</v>
      </c>
      <c r="I82" s="85">
        <v>3935</v>
      </c>
      <c r="K82" s="203"/>
      <c r="L82" s="203"/>
      <c r="M82" s="218"/>
    </row>
    <row r="83" spans="1:15" ht="18" customHeight="1" x14ac:dyDescent="0.2">
      <c r="A83" s="74">
        <v>2005</v>
      </c>
      <c r="B83" s="205"/>
      <c r="C83" s="207"/>
      <c r="D83" s="416">
        <v>78.2</v>
      </c>
      <c r="E83" s="207">
        <v>55.9</v>
      </c>
      <c r="F83" s="78">
        <v>6441</v>
      </c>
      <c r="G83" s="207">
        <v>37.299999999999997</v>
      </c>
      <c r="H83" s="207">
        <v>15.2</v>
      </c>
      <c r="I83" s="85">
        <v>3710</v>
      </c>
      <c r="K83" s="203"/>
      <c r="L83" s="203"/>
      <c r="M83" s="218"/>
    </row>
    <row r="84" spans="1:15" ht="18" customHeight="1" x14ac:dyDescent="0.2">
      <c r="A84" s="74">
        <v>2006</v>
      </c>
      <c r="B84" s="205"/>
      <c r="C84" s="207"/>
      <c r="D84" s="416">
        <v>78.2</v>
      </c>
      <c r="E84" s="207">
        <v>36.1</v>
      </c>
      <c r="F84" s="78">
        <v>6743</v>
      </c>
      <c r="G84" s="207">
        <v>28.3</v>
      </c>
      <c r="H84" s="207">
        <v>11.4</v>
      </c>
      <c r="I84" s="85">
        <v>2174</v>
      </c>
      <c r="K84" s="203"/>
      <c r="L84" s="203"/>
      <c r="M84" s="218"/>
    </row>
    <row r="85" spans="1:15" ht="18" customHeight="1" x14ac:dyDescent="0.2">
      <c r="A85" s="74">
        <v>2007</v>
      </c>
      <c r="B85" s="205"/>
      <c r="C85" s="207"/>
      <c r="D85" s="416">
        <v>81.5</v>
      </c>
      <c r="E85" s="78">
        <v>47</v>
      </c>
      <c r="F85" s="78">
        <v>5671</v>
      </c>
      <c r="G85" s="207">
        <v>27.2</v>
      </c>
      <c r="H85" s="207">
        <v>11.5</v>
      </c>
      <c r="I85" s="85">
        <v>2818</v>
      </c>
      <c r="K85" s="203"/>
      <c r="L85" s="203"/>
      <c r="M85" s="218"/>
    </row>
    <row r="86" spans="1:15" ht="18" customHeight="1" x14ac:dyDescent="0.2">
      <c r="A86" s="74">
        <v>2008</v>
      </c>
      <c r="B86" s="205"/>
      <c r="C86" s="207"/>
      <c r="D86" s="416">
        <v>108.2</v>
      </c>
      <c r="E86" s="78">
        <v>52</v>
      </c>
      <c r="F86" s="78">
        <v>7350</v>
      </c>
      <c r="G86" s="207">
        <v>28.8</v>
      </c>
      <c r="H86" s="207">
        <v>13</v>
      </c>
      <c r="I86" s="85">
        <v>2669</v>
      </c>
      <c r="K86" s="203"/>
      <c r="L86" s="203"/>
      <c r="M86" s="218"/>
    </row>
    <row r="87" spans="1:15" ht="18" customHeight="1" x14ac:dyDescent="0.2">
      <c r="A87" s="74">
        <v>2009</v>
      </c>
      <c r="B87" s="205"/>
      <c r="C87" s="207"/>
      <c r="D87" s="416">
        <v>97.1</v>
      </c>
      <c r="E87" s="78">
        <v>52</v>
      </c>
      <c r="F87" s="78">
        <v>6454</v>
      </c>
      <c r="G87" s="207">
        <v>31.1</v>
      </c>
      <c r="H87" s="207">
        <v>13.4</v>
      </c>
      <c r="I87" s="85">
        <v>3067</v>
      </c>
      <c r="K87" s="203"/>
      <c r="L87" s="203"/>
      <c r="M87" s="204"/>
    </row>
    <row r="88" spans="1:15" ht="18.600000000000001" customHeight="1" x14ac:dyDescent="0.2">
      <c r="A88" s="86">
        <v>2010</v>
      </c>
      <c r="B88" s="219"/>
      <c r="C88" s="220"/>
      <c r="D88" s="419">
        <v>61</v>
      </c>
      <c r="E88" s="221">
        <v>35</v>
      </c>
      <c r="F88" s="221">
        <v>5354</v>
      </c>
      <c r="G88" s="220">
        <v>21.1</v>
      </c>
      <c r="H88" s="220">
        <v>12.1</v>
      </c>
      <c r="I88" s="90">
        <v>2473</v>
      </c>
      <c r="K88" s="203"/>
      <c r="L88" s="203"/>
      <c r="M88" s="6"/>
    </row>
    <row r="89" spans="1:15" ht="18.600000000000001" customHeight="1" x14ac:dyDescent="0.2">
      <c r="A89" s="92"/>
      <c r="B89" s="93"/>
      <c r="C89" s="93"/>
      <c r="D89" s="93"/>
      <c r="E89" s="93"/>
      <c r="F89" s="93"/>
      <c r="G89" s="93"/>
      <c r="H89" s="93"/>
      <c r="I89" s="93"/>
      <c r="K89" s="203"/>
      <c r="M89" s="6"/>
    </row>
    <row r="90" spans="1:15" ht="18" customHeight="1" x14ac:dyDescent="0.2">
      <c r="A90" s="383" t="s">
        <v>163</v>
      </c>
      <c r="K90" s="203"/>
      <c r="M90" s="6"/>
    </row>
    <row r="91" spans="1:15" ht="18" customHeight="1" x14ac:dyDescent="0.2">
      <c r="A91" s="383" t="s">
        <v>208</v>
      </c>
      <c r="M91" s="6"/>
    </row>
    <row r="92" spans="1:15" ht="18" customHeight="1" x14ac:dyDescent="0.2">
      <c r="A92" s="383" t="s">
        <v>209</v>
      </c>
      <c r="M92" s="6"/>
    </row>
    <row r="93" spans="1:15" ht="18" customHeight="1" x14ac:dyDescent="0.2">
      <c r="A93" s="383" t="s">
        <v>212</v>
      </c>
      <c r="M93" s="6"/>
    </row>
    <row r="94" spans="1:15" ht="18" customHeight="1" x14ac:dyDescent="0.2">
      <c r="A94" s="409" t="s">
        <v>128</v>
      </c>
      <c r="B94" s="35"/>
      <c r="C94" s="35"/>
      <c r="D94" s="35"/>
      <c r="E94" s="35"/>
      <c r="F94" s="35"/>
      <c r="G94" s="35"/>
      <c r="H94" s="35"/>
      <c r="I94" s="35"/>
      <c r="J94" s="35"/>
      <c r="K94" s="35"/>
      <c r="L94" s="35"/>
      <c r="M94" s="36"/>
    </row>
  </sheetData>
  <mergeCells count="1">
    <mergeCell ref="A5:A6"/>
  </mergeCells>
  <phoneticPr fontId="17"/>
  <pageMargins left="0.74803149606299213" right="0.74803149606299213" top="0.98425196850393704" bottom="0.98425196850393704" header="0.51181102362204722" footer="0.51181102362204722"/>
  <pageSetup paperSize="9" scale="75" orientation="landscape" horizontalDpi="4294967293" verticalDpi="2048" r:id="rId1"/>
  <headerFooter alignWithMargins="0">
    <oddFooter>&amp;L&amp;"Helvetica,Regular"&amp;12&amp;K000000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20"/>
  <sheetViews>
    <sheetView showGridLines="0" workbookViewId="0"/>
  </sheetViews>
  <sheetFormatPr defaultColWidth="6.59765625" defaultRowHeight="15" customHeight="1" x14ac:dyDescent="0.2"/>
  <cols>
    <col min="1" max="1" width="7.3984375" style="1" customWidth="1"/>
    <col min="2" max="10" width="9" style="1" customWidth="1"/>
    <col min="11" max="14" width="7.59765625" style="1" customWidth="1"/>
    <col min="15" max="16384" width="6.59765625" style="1"/>
  </cols>
  <sheetData>
    <row r="1" spans="1:14" ht="18" customHeight="1" x14ac:dyDescent="0.2">
      <c r="A1" s="424" t="s">
        <v>180</v>
      </c>
      <c r="B1" s="3"/>
      <c r="C1" s="3"/>
      <c r="D1" s="3"/>
      <c r="E1" s="3"/>
      <c r="F1" s="3"/>
      <c r="G1" s="3"/>
      <c r="H1" s="3"/>
      <c r="I1" s="3"/>
      <c r="J1" s="3"/>
      <c r="K1" s="3"/>
      <c r="L1" s="3"/>
      <c r="M1" s="3"/>
      <c r="N1" s="4"/>
    </row>
    <row r="2" spans="1:14" ht="18" customHeight="1" x14ac:dyDescent="0.2">
      <c r="A2" s="47"/>
      <c r="N2" s="6"/>
    </row>
    <row r="3" spans="1:14" ht="18.600000000000001" customHeight="1" x14ac:dyDescent="0.2">
      <c r="A3" s="40"/>
      <c r="B3" s="8"/>
      <c r="C3" s="8"/>
      <c r="D3" s="8"/>
      <c r="E3" s="8"/>
      <c r="F3" s="8"/>
      <c r="G3" s="8"/>
      <c r="H3" s="8"/>
      <c r="I3" s="8"/>
      <c r="J3" s="8"/>
      <c r="N3" s="6"/>
    </row>
    <row r="4" spans="1:14" ht="18.600000000000001" customHeight="1" x14ac:dyDescent="0.2">
      <c r="A4" s="493"/>
      <c r="B4" s="53">
        <v>1</v>
      </c>
      <c r="C4" s="53">
        <v>2</v>
      </c>
      <c r="D4" s="53">
        <v>3</v>
      </c>
      <c r="E4" s="53">
        <v>4</v>
      </c>
      <c r="F4" s="53">
        <v>5</v>
      </c>
      <c r="G4" s="53">
        <v>6</v>
      </c>
      <c r="H4" s="53">
        <v>7</v>
      </c>
      <c r="I4" s="53">
        <v>8</v>
      </c>
      <c r="J4" s="53">
        <v>9</v>
      </c>
      <c r="N4" s="6"/>
    </row>
    <row r="5" spans="1:14" ht="30.95" customHeight="1" x14ac:dyDescent="0.2">
      <c r="A5" s="477"/>
      <c r="B5" s="194" t="s">
        <v>95</v>
      </c>
      <c r="C5" s="222"/>
      <c r="D5" s="195"/>
      <c r="E5" s="195"/>
      <c r="F5" s="195"/>
      <c r="G5" s="195"/>
      <c r="H5" s="195"/>
      <c r="I5" s="195"/>
      <c r="J5" s="195"/>
      <c r="N5" s="6"/>
    </row>
    <row r="6" spans="1:14" ht="30.95" customHeight="1" x14ac:dyDescent="0.2">
      <c r="A6" s="477"/>
      <c r="B6" s="423"/>
      <c r="C6" s="420" t="s">
        <v>34</v>
      </c>
      <c r="D6" s="421" t="s">
        <v>35</v>
      </c>
      <c r="E6" s="421" t="s">
        <v>36</v>
      </c>
      <c r="F6" s="421" t="s">
        <v>12</v>
      </c>
      <c r="G6" s="421" t="s">
        <v>33</v>
      </c>
      <c r="H6" s="421" t="s">
        <v>37</v>
      </c>
      <c r="I6" s="421" t="s">
        <v>38</v>
      </c>
      <c r="J6" s="422" t="s">
        <v>96</v>
      </c>
      <c r="N6" s="6"/>
    </row>
    <row r="7" spans="1:14" ht="15" hidden="1" customHeight="1" x14ac:dyDescent="0.2">
      <c r="A7" s="14">
        <v>1913</v>
      </c>
      <c r="B7" s="223">
        <v>69798</v>
      </c>
      <c r="C7" s="224">
        <v>62939</v>
      </c>
      <c r="D7" s="225">
        <v>2811</v>
      </c>
      <c r="E7" s="225"/>
      <c r="F7" s="225">
        <v>2534</v>
      </c>
      <c r="G7" s="225"/>
      <c r="H7" s="225">
        <v>1360</v>
      </c>
      <c r="I7" s="225"/>
      <c r="J7" s="225"/>
      <c r="N7" s="6"/>
    </row>
    <row r="8" spans="1:14" ht="15" hidden="1" customHeight="1" x14ac:dyDescent="0.2">
      <c r="A8" s="21">
        <v>1928</v>
      </c>
      <c r="B8" s="226">
        <v>74161</v>
      </c>
      <c r="C8" s="85">
        <v>61423</v>
      </c>
      <c r="D8" s="84">
        <v>5012</v>
      </c>
      <c r="E8" s="84"/>
      <c r="F8" s="84">
        <v>4802</v>
      </c>
      <c r="G8" s="84"/>
      <c r="H8" s="84">
        <v>2659</v>
      </c>
      <c r="I8" s="84"/>
      <c r="J8" s="84"/>
      <c r="N8" s="6"/>
    </row>
    <row r="9" spans="1:14" ht="15" hidden="1" customHeight="1" x14ac:dyDescent="0.2">
      <c r="A9" s="21">
        <v>1929</v>
      </c>
      <c r="B9" s="226"/>
      <c r="C9" s="85"/>
      <c r="D9" s="84"/>
      <c r="E9" s="84"/>
      <c r="F9" s="84"/>
      <c r="G9" s="84"/>
      <c r="H9" s="84"/>
      <c r="I9" s="84"/>
      <c r="J9" s="84"/>
      <c r="N9" s="6"/>
    </row>
    <row r="10" spans="1:14" ht="15" hidden="1" customHeight="1" x14ac:dyDescent="0.2">
      <c r="A10" s="21">
        <v>1930</v>
      </c>
      <c r="B10" s="226"/>
      <c r="C10" s="85"/>
      <c r="D10" s="84"/>
      <c r="E10" s="84"/>
      <c r="F10" s="84"/>
      <c r="G10" s="84"/>
      <c r="H10" s="84"/>
      <c r="I10" s="84"/>
      <c r="J10" s="84"/>
      <c r="N10" s="6"/>
    </row>
    <row r="11" spans="1:14" ht="15" hidden="1" customHeight="1" x14ac:dyDescent="0.2">
      <c r="A11" s="21">
        <v>1931</v>
      </c>
      <c r="B11" s="226"/>
      <c r="C11" s="85"/>
      <c r="D11" s="84"/>
      <c r="E11" s="84"/>
      <c r="F11" s="84"/>
      <c r="G11" s="84"/>
      <c r="H11" s="84"/>
      <c r="I11" s="84"/>
      <c r="J11" s="84"/>
      <c r="N11" s="6"/>
    </row>
    <row r="12" spans="1:14" ht="15" hidden="1" customHeight="1" x14ac:dyDescent="0.2">
      <c r="A12" s="21">
        <v>1932</v>
      </c>
      <c r="B12" s="227">
        <v>90196</v>
      </c>
      <c r="C12" s="228">
        <v>68950</v>
      </c>
      <c r="D12" s="229">
        <v>8533</v>
      </c>
      <c r="E12" s="229"/>
      <c r="F12" s="229">
        <v>6062</v>
      </c>
      <c r="G12" s="229"/>
      <c r="H12" s="229"/>
      <c r="I12" s="229"/>
      <c r="J12" s="229"/>
      <c r="N12" s="6"/>
    </row>
    <row r="13" spans="1:14" ht="15" hidden="1" customHeight="1" x14ac:dyDescent="0.2">
      <c r="A13" s="21">
        <v>1933</v>
      </c>
      <c r="B13" s="226"/>
      <c r="C13" s="85"/>
      <c r="D13" s="84"/>
      <c r="E13" s="84"/>
      <c r="F13" s="84"/>
      <c r="G13" s="84"/>
      <c r="H13" s="84"/>
      <c r="I13" s="84"/>
      <c r="J13" s="84"/>
      <c r="N13" s="6"/>
    </row>
    <row r="14" spans="1:14" ht="15" hidden="1" customHeight="1" x14ac:dyDescent="0.2">
      <c r="A14" s="21">
        <v>1934</v>
      </c>
      <c r="B14" s="226"/>
      <c r="C14" s="85"/>
      <c r="D14" s="84"/>
      <c r="E14" s="84"/>
      <c r="F14" s="84"/>
      <c r="G14" s="84"/>
      <c r="H14" s="84"/>
      <c r="I14" s="84"/>
      <c r="J14" s="84"/>
      <c r="N14" s="6"/>
    </row>
    <row r="15" spans="1:14" ht="15" hidden="1" customHeight="1" x14ac:dyDescent="0.2">
      <c r="A15" s="21">
        <v>1937</v>
      </c>
      <c r="B15" s="226">
        <v>92405</v>
      </c>
      <c r="C15" s="85">
        <v>73064</v>
      </c>
      <c r="D15" s="84">
        <v>6346</v>
      </c>
      <c r="E15" s="84"/>
      <c r="F15" s="84">
        <v>5943</v>
      </c>
      <c r="G15" s="84"/>
      <c r="H15" s="84">
        <v>7052</v>
      </c>
      <c r="I15" s="84"/>
      <c r="J15" s="84"/>
      <c r="N15" s="6"/>
    </row>
    <row r="16" spans="1:14" ht="15" hidden="1" customHeight="1" x14ac:dyDescent="0.2">
      <c r="A16" s="21">
        <v>1940</v>
      </c>
      <c r="B16" s="227">
        <v>92076</v>
      </c>
      <c r="C16" s="228">
        <v>70134</v>
      </c>
      <c r="D16" s="229">
        <v>6201</v>
      </c>
      <c r="E16" s="229"/>
      <c r="F16" s="229">
        <v>5299</v>
      </c>
      <c r="G16" s="229"/>
      <c r="H16" s="229">
        <v>10432</v>
      </c>
      <c r="I16" s="229">
        <v>22330</v>
      </c>
      <c r="J16" s="229">
        <v>737.1</v>
      </c>
      <c r="N16" s="6"/>
    </row>
    <row r="17" spans="1:14" ht="15" hidden="1" customHeight="1" x14ac:dyDescent="0.2">
      <c r="A17" s="21">
        <v>1941</v>
      </c>
      <c r="B17" s="226">
        <v>90324</v>
      </c>
      <c r="C17" s="85">
        <v>68494</v>
      </c>
      <c r="D17" s="84">
        <v>5706</v>
      </c>
      <c r="E17" s="84"/>
      <c r="F17" s="84">
        <v>5232</v>
      </c>
      <c r="G17" s="84"/>
      <c r="H17" s="84"/>
      <c r="I17" s="84"/>
      <c r="J17" s="84"/>
      <c r="N17" s="6"/>
    </row>
    <row r="18" spans="1:14" ht="15" hidden="1" customHeight="1" x14ac:dyDescent="0.2">
      <c r="A18" s="21">
        <v>1942</v>
      </c>
      <c r="B18" s="226">
        <v>70668</v>
      </c>
      <c r="C18" s="85">
        <v>54576</v>
      </c>
      <c r="D18" s="84">
        <v>3633</v>
      </c>
      <c r="E18" s="84"/>
      <c r="F18" s="84">
        <v>4483</v>
      </c>
      <c r="G18" s="84"/>
      <c r="H18" s="84"/>
      <c r="I18" s="84"/>
      <c r="J18" s="84"/>
      <c r="N18" s="6"/>
    </row>
    <row r="19" spans="1:14" ht="15" hidden="1" customHeight="1" x14ac:dyDescent="0.2">
      <c r="A19" s="21">
        <v>1943</v>
      </c>
      <c r="B19" s="226">
        <v>68772</v>
      </c>
      <c r="C19" s="85">
        <v>51420</v>
      </c>
      <c r="D19" s="84">
        <v>4343</v>
      </c>
      <c r="E19" s="84"/>
      <c r="F19" s="84">
        <v>5569</v>
      </c>
      <c r="G19" s="84"/>
      <c r="H19" s="84"/>
      <c r="I19" s="84"/>
      <c r="J19" s="84"/>
      <c r="N19" s="6"/>
    </row>
    <row r="20" spans="1:14" ht="15" hidden="1" customHeight="1" x14ac:dyDescent="0.2">
      <c r="A20" s="21">
        <v>1944</v>
      </c>
      <c r="B20" s="226">
        <v>65510</v>
      </c>
      <c r="C20" s="85">
        <v>48926</v>
      </c>
      <c r="D20" s="84">
        <v>3923</v>
      </c>
      <c r="E20" s="84"/>
      <c r="F20" s="84">
        <v>6172</v>
      </c>
      <c r="G20" s="84"/>
      <c r="H20" s="84"/>
      <c r="I20" s="84"/>
      <c r="J20" s="84"/>
      <c r="N20" s="6"/>
    </row>
    <row r="21" spans="1:14" ht="15" hidden="1" customHeight="1" x14ac:dyDescent="0.2">
      <c r="A21" s="21">
        <v>1945</v>
      </c>
      <c r="B21" s="226">
        <v>67061</v>
      </c>
      <c r="C21" s="85">
        <v>50871</v>
      </c>
      <c r="D21" s="84">
        <v>3786</v>
      </c>
      <c r="E21" s="84"/>
      <c r="F21" s="84">
        <v>6406</v>
      </c>
      <c r="G21" s="84"/>
      <c r="H21" s="84">
        <v>5998</v>
      </c>
      <c r="I21" s="84"/>
      <c r="J21" s="84"/>
      <c r="N21" s="6"/>
    </row>
    <row r="22" spans="1:14" ht="15" hidden="1" customHeight="1" x14ac:dyDescent="0.2">
      <c r="A22" s="21">
        <v>1947</v>
      </c>
      <c r="B22" s="226"/>
      <c r="C22" s="85"/>
      <c r="D22" s="84"/>
      <c r="E22" s="84"/>
      <c r="F22" s="84"/>
      <c r="G22" s="84"/>
      <c r="H22" s="84"/>
      <c r="I22" s="84"/>
      <c r="J22" s="84"/>
      <c r="N22" s="6"/>
    </row>
    <row r="23" spans="1:14" ht="15" hidden="1" customHeight="1" x14ac:dyDescent="0.2">
      <c r="A23" s="21">
        <v>1950</v>
      </c>
      <c r="B23" s="227">
        <v>88953</v>
      </c>
      <c r="C23" s="228">
        <v>64948</v>
      </c>
      <c r="D23" s="229">
        <v>6202</v>
      </c>
      <c r="E23" s="229"/>
      <c r="F23" s="229">
        <v>6007</v>
      </c>
      <c r="G23" s="229"/>
      <c r="H23" s="229">
        <v>11796</v>
      </c>
      <c r="I23" s="229"/>
      <c r="J23" s="229">
        <v>461.6</v>
      </c>
      <c r="N23" s="6"/>
    </row>
    <row r="24" spans="1:14" ht="15" hidden="1" customHeight="1" x14ac:dyDescent="0.2">
      <c r="A24" s="21">
        <v>1952</v>
      </c>
      <c r="B24" s="226"/>
      <c r="C24" s="85"/>
      <c r="D24" s="84"/>
      <c r="E24" s="84"/>
      <c r="F24" s="84"/>
      <c r="G24" s="84"/>
      <c r="H24" s="84"/>
      <c r="I24" s="84"/>
      <c r="J24" s="84"/>
      <c r="N24" s="6"/>
    </row>
    <row r="25" spans="1:14" ht="15" hidden="1" customHeight="1" x14ac:dyDescent="0.2">
      <c r="A25" s="21">
        <v>1953</v>
      </c>
      <c r="B25" s="226">
        <v>97051</v>
      </c>
      <c r="C25" s="85">
        <v>68161</v>
      </c>
      <c r="D25" s="84">
        <v>5592</v>
      </c>
      <c r="E25" s="84"/>
      <c r="F25" s="84">
        <v>5666</v>
      </c>
      <c r="G25" s="84"/>
      <c r="H25" s="84">
        <v>17632</v>
      </c>
      <c r="I25" s="84"/>
      <c r="J25" s="84">
        <v>723.6</v>
      </c>
      <c r="N25" s="6"/>
    </row>
    <row r="26" spans="1:14" ht="15" hidden="1" customHeight="1" x14ac:dyDescent="0.2">
      <c r="A26" s="21">
        <v>1954</v>
      </c>
      <c r="B26" s="226">
        <v>103264</v>
      </c>
      <c r="C26" s="85">
        <v>72544</v>
      </c>
      <c r="D26" s="84">
        <v>5651</v>
      </c>
      <c r="E26" s="84"/>
      <c r="F26" s="84">
        <v>5970</v>
      </c>
      <c r="G26" s="84"/>
      <c r="H26" s="84">
        <v>19099</v>
      </c>
      <c r="I26" s="84"/>
      <c r="J26" s="84"/>
      <c r="N26" s="6"/>
    </row>
    <row r="27" spans="1:14" ht="15" hidden="1" customHeight="1" x14ac:dyDescent="0.2">
      <c r="A27" s="21">
        <v>1955</v>
      </c>
      <c r="B27" s="226">
        <v>112545</v>
      </c>
      <c r="C27" s="85">
        <v>77537</v>
      </c>
      <c r="D27" s="84">
        <v>5787</v>
      </c>
      <c r="E27" s="84"/>
      <c r="F27" s="84">
        <v>6384</v>
      </c>
      <c r="G27" s="84"/>
      <c r="H27" s="84">
        <v>22837</v>
      </c>
      <c r="I27" s="84"/>
      <c r="J27" s="84"/>
      <c r="N27" s="6"/>
    </row>
    <row r="28" spans="1:14" ht="15" hidden="1" customHeight="1" x14ac:dyDescent="0.2">
      <c r="A28" s="21">
        <v>1956</v>
      </c>
      <c r="B28" s="226">
        <v>114405</v>
      </c>
      <c r="C28" s="85">
        <v>75775</v>
      </c>
      <c r="D28" s="84">
        <v>6170</v>
      </c>
      <c r="E28" s="84"/>
      <c r="F28" s="84">
        <v>6446</v>
      </c>
      <c r="G28" s="84"/>
      <c r="H28" s="84">
        <v>26014</v>
      </c>
      <c r="I28" s="84"/>
      <c r="J28" s="84"/>
      <c r="N28" s="6"/>
    </row>
    <row r="29" spans="1:14" ht="15" hidden="1" customHeight="1" x14ac:dyDescent="0.2">
      <c r="A29" s="21">
        <v>1957</v>
      </c>
      <c r="B29" s="226">
        <v>113626</v>
      </c>
      <c r="C29" s="85">
        <v>73828</v>
      </c>
      <c r="D29" s="84">
        <v>5245</v>
      </c>
      <c r="E29" s="84"/>
      <c r="F29" s="84">
        <v>6658</v>
      </c>
      <c r="G29" s="84"/>
      <c r="H29" s="84">
        <v>27895</v>
      </c>
      <c r="I29" s="84"/>
      <c r="J29" s="84"/>
      <c r="N29" s="6"/>
    </row>
    <row r="30" spans="1:14" ht="15" hidden="1" customHeight="1" x14ac:dyDescent="0.2">
      <c r="A30" s="21">
        <v>1958</v>
      </c>
      <c r="B30" s="226">
        <v>114697</v>
      </c>
      <c r="C30" s="85">
        <v>72524</v>
      </c>
      <c r="D30" s="84">
        <v>5684</v>
      </c>
      <c r="E30" s="84"/>
      <c r="F30" s="84">
        <v>6473</v>
      </c>
      <c r="G30" s="84"/>
      <c r="H30" s="84">
        <v>30016</v>
      </c>
      <c r="I30" s="84"/>
      <c r="J30" s="84">
        <v>930.9</v>
      </c>
      <c r="N30" s="6"/>
    </row>
    <row r="31" spans="1:14" ht="15" hidden="1" customHeight="1" x14ac:dyDescent="0.2">
      <c r="A31" s="21">
        <v>1959</v>
      </c>
      <c r="B31" s="226">
        <v>115018</v>
      </c>
      <c r="C31" s="85">
        <v>69103</v>
      </c>
      <c r="D31" s="84">
        <v>5639</v>
      </c>
      <c r="E31" s="84"/>
      <c r="F31" s="84">
        <v>6402</v>
      </c>
      <c r="G31" s="84"/>
      <c r="H31" s="84">
        <v>33874</v>
      </c>
      <c r="I31" s="84"/>
      <c r="J31" s="84">
        <v>1064.3</v>
      </c>
      <c r="N31" s="6"/>
    </row>
    <row r="32" spans="1:14" ht="15" hidden="1" customHeight="1" x14ac:dyDescent="0.2">
      <c r="A32" s="21">
        <v>1960</v>
      </c>
      <c r="B32" s="227">
        <v>120734</v>
      </c>
      <c r="C32" s="228">
        <v>71372</v>
      </c>
      <c r="D32" s="229">
        <v>5956</v>
      </c>
      <c r="E32" s="229"/>
      <c r="F32" s="229">
        <v>6101</v>
      </c>
      <c r="G32" s="229"/>
      <c r="H32" s="229">
        <v>37305</v>
      </c>
      <c r="I32" s="229"/>
      <c r="J32" s="229">
        <v>1195</v>
      </c>
      <c r="N32" s="6"/>
    </row>
    <row r="33" spans="1:14" ht="15" hidden="1" customHeight="1" x14ac:dyDescent="0.2">
      <c r="A33" s="21">
        <v>1961</v>
      </c>
      <c r="B33" s="226">
        <v>121723</v>
      </c>
      <c r="C33" s="85">
        <v>74509</v>
      </c>
      <c r="D33" s="84">
        <v>6287</v>
      </c>
      <c r="E33" s="84"/>
      <c r="F33" s="84">
        <v>5926</v>
      </c>
      <c r="G33" s="84"/>
      <c r="H33" s="84">
        <v>35001</v>
      </c>
      <c r="I33" s="84"/>
      <c r="J33" s="84">
        <v>1252.7</v>
      </c>
      <c r="N33" s="6"/>
    </row>
    <row r="34" spans="1:14" ht="15" hidden="1" customHeight="1" x14ac:dyDescent="0.2">
      <c r="A34" s="21">
        <v>1962</v>
      </c>
      <c r="B34" s="226">
        <v>129691</v>
      </c>
      <c r="C34" s="85">
        <v>79181</v>
      </c>
      <c r="D34" s="84">
        <v>6796</v>
      </c>
      <c r="E34" s="84"/>
      <c r="F34" s="84">
        <v>5903</v>
      </c>
      <c r="G34" s="84"/>
      <c r="H34" s="84">
        <v>37811</v>
      </c>
      <c r="I34" s="84"/>
      <c r="J34" s="84"/>
      <c r="N34" s="6"/>
    </row>
    <row r="35" spans="1:14" ht="15" hidden="1" customHeight="1" x14ac:dyDescent="0.2">
      <c r="A35" s="21">
        <v>1963</v>
      </c>
      <c r="B35" s="226">
        <v>130493</v>
      </c>
      <c r="C35" s="85">
        <v>79398</v>
      </c>
      <c r="D35" s="84">
        <v>6826</v>
      </c>
      <c r="E35" s="84"/>
      <c r="F35" s="84">
        <v>5700</v>
      </c>
      <c r="G35" s="84"/>
      <c r="H35" s="84">
        <v>38569</v>
      </c>
      <c r="I35" s="84"/>
      <c r="J35" s="84">
        <v>1391.5</v>
      </c>
      <c r="N35" s="6"/>
    </row>
    <row r="36" spans="1:14" ht="15" hidden="1" customHeight="1" x14ac:dyDescent="0.2">
      <c r="A36" s="21">
        <v>1964</v>
      </c>
      <c r="B36" s="226">
        <v>126755</v>
      </c>
      <c r="C36" s="85">
        <v>81645</v>
      </c>
      <c r="D36" s="84">
        <v>7240</v>
      </c>
      <c r="E36" s="84"/>
      <c r="F36" s="84">
        <v>5662</v>
      </c>
      <c r="G36" s="84"/>
      <c r="H36" s="84">
        <v>32208</v>
      </c>
      <c r="I36" s="84"/>
      <c r="J36" s="84">
        <v>1437.1000000000001</v>
      </c>
      <c r="N36" s="6"/>
    </row>
    <row r="37" spans="1:14" ht="15" hidden="1" customHeight="1" x14ac:dyDescent="0.2">
      <c r="A37" s="21">
        <v>1965</v>
      </c>
      <c r="B37" s="227">
        <v>123945</v>
      </c>
      <c r="C37" s="228">
        <v>77594</v>
      </c>
      <c r="D37" s="229">
        <v>7211</v>
      </c>
      <c r="E37" s="229"/>
      <c r="F37" s="229">
        <v>5586</v>
      </c>
      <c r="G37" s="229"/>
      <c r="H37" s="229">
        <v>33554</v>
      </c>
      <c r="I37" s="229">
        <v>9880</v>
      </c>
      <c r="J37" s="229">
        <v>1466.8999999999999</v>
      </c>
      <c r="N37" s="6"/>
    </row>
    <row r="38" spans="1:14" ht="15" hidden="1" customHeight="1" x14ac:dyDescent="0.2">
      <c r="A38" s="21">
        <v>1966</v>
      </c>
      <c r="B38" s="226">
        <v>122567</v>
      </c>
      <c r="C38" s="85">
        <v>76102</v>
      </c>
      <c r="D38" s="84">
        <v>7076</v>
      </c>
      <c r="E38" s="84"/>
      <c r="F38" s="84">
        <v>5417</v>
      </c>
      <c r="G38" s="84"/>
      <c r="H38" s="84">
        <v>33972</v>
      </c>
      <c r="I38" s="84"/>
      <c r="J38" s="84">
        <v>1488</v>
      </c>
      <c r="N38" s="6"/>
    </row>
    <row r="39" spans="1:14" ht="15" hidden="1" customHeight="1" x14ac:dyDescent="0.2">
      <c r="A39" s="21">
        <v>1967</v>
      </c>
      <c r="B39" s="226">
        <v>122713</v>
      </c>
      <c r="C39" s="85">
        <v>74872</v>
      </c>
      <c r="D39" s="84">
        <v>6868</v>
      </c>
      <c r="E39" s="84"/>
      <c r="F39" s="84">
        <v>5386</v>
      </c>
      <c r="G39" s="84"/>
      <c r="H39" s="84">
        <v>35587</v>
      </c>
      <c r="I39" s="84"/>
      <c r="J39" s="84">
        <v>1484.3999999999999</v>
      </c>
      <c r="N39" s="6"/>
    </row>
    <row r="40" spans="1:14" ht="15" hidden="1" customHeight="1" x14ac:dyDescent="0.2">
      <c r="A40" s="21">
        <v>1968</v>
      </c>
      <c r="B40" s="226">
        <v>122680</v>
      </c>
      <c r="C40" s="85">
        <v>74290</v>
      </c>
      <c r="D40" s="84">
        <v>6815</v>
      </c>
      <c r="E40" s="84"/>
      <c r="F40" s="84">
        <v>5337</v>
      </c>
      <c r="G40" s="84"/>
      <c r="H40" s="84">
        <v>36238</v>
      </c>
      <c r="I40" s="84"/>
      <c r="J40" s="84">
        <v>1468.8</v>
      </c>
      <c r="N40" s="6"/>
    </row>
    <row r="41" spans="1:14" ht="15" hidden="1" customHeight="1" x14ac:dyDescent="0.2">
      <c r="A41" s="21">
        <v>1969</v>
      </c>
      <c r="B41" s="226">
        <v>122554</v>
      </c>
      <c r="C41" s="85">
        <v>73511</v>
      </c>
      <c r="D41" s="84">
        <v>6526</v>
      </c>
      <c r="E41" s="84"/>
      <c r="F41" s="84">
        <v>5231</v>
      </c>
      <c r="G41" s="84"/>
      <c r="H41" s="84">
        <v>37286</v>
      </c>
      <c r="I41" s="84"/>
      <c r="J41" s="84"/>
      <c r="N41" s="6"/>
    </row>
    <row r="42" spans="1:14" ht="18" customHeight="1" x14ac:dyDescent="0.2">
      <c r="A42" s="21">
        <v>1913</v>
      </c>
      <c r="B42" s="227">
        <v>69798</v>
      </c>
      <c r="C42" s="228">
        <v>62939</v>
      </c>
      <c r="D42" s="425">
        <v>968.6</v>
      </c>
      <c r="E42" s="425">
        <v>876</v>
      </c>
      <c r="F42" s="229">
        <v>2116</v>
      </c>
      <c r="G42" s="425">
        <v>267.89999999999998</v>
      </c>
      <c r="H42" s="229">
        <v>1360</v>
      </c>
      <c r="I42" s="229"/>
      <c r="J42" s="229"/>
      <c r="L42" s="203"/>
      <c r="M42" s="203"/>
      <c r="N42" s="204"/>
    </row>
    <row r="43" spans="1:14" ht="18" customHeight="1" x14ac:dyDescent="0.2">
      <c r="A43" s="21">
        <v>1928</v>
      </c>
      <c r="B43" s="226">
        <v>74161</v>
      </c>
      <c r="C43" s="85">
        <v>61423</v>
      </c>
      <c r="D43" s="84">
        <v>1223</v>
      </c>
      <c r="E43" s="84">
        <v>2551</v>
      </c>
      <c r="F43" s="84">
        <v>3759</v>
      </c>
      <c r="G43" s="84">
        <v>486</v>
      </c>
      <c r="H43" s="84">
        <v>2659</v>
      </c>
      <c r="I43" s="84"/>
      <c r="J43" s="84"/>
      <c r="L43" s="203"/>
      <c r="M43" s="203"/>
      <c r="N43" s="204"/>
    </row>
    <row r="44" spans="1:14" ht="18" customHeight="1" x14ac:dyDescent="0.2">
      <c r="A44" s="21">
        <v>1929</v>
      </c>
      <c r="B44" s="226"/>
      <c r="C44" s="85"/>
      <c r="D44" s="84"/>
      <c r="E44" s="84"/>
      <c r="F44" s="84"/>
      <c r="G44" s="84"/>
      <c r="H44" s="84"/>
      <c r="I44" s="84"/>
      <c r="J44" s="84"/>
      <c r="L44" s="203"/>
      <c r="M44" s="203"/>
      <c r="N44" s="204"/>
    </row>
    <row r="45" spans="1:14" ht="18" customHeight="1" x14ac:dyDescent="0.2">
      <c r="A45" s="21">
        <v>1930</v>
      </c>
      <c r="B45" s="226"/>
      <c r="C45" s="85"/>
      <c r="D45" s="84"/>
      <c r="E45" s="84"/>
      <c r="F45" s="84"/>
      <c r="G45" s="84"/>
      <c r="H45" s="84"/>
      <c r="I45" s="84"/>
      <c r="J45" s="84"/>
      <c r="L45" s="203"/>
      <c r="M45" s="203"/>
      <c r="N45" s="204"/>
    </row>
    <row r="46" spans="1:14" ht="18" customHeight="1" x14ac:dyDescent="0.2">
      <c r="A46" s="21">
        <v>1931</v>
      </c>
      <c r="B46" s="226"/>
      <c r="C46" s="85"/>
      <c r="D46" s="84"/>
      <c r="E46" s="84"/>
      <c r="F46" s="84"/>
      <c r="G46" s="84"/>
      <c r="H46" s="84"/>
      <c r="I46" s="84"/>
      <c r="J46" s="84"/>
      <c r="L46" s="203"/>
      <c r="M46" s="203"/>
      <c r="N46" s="204"/>
    </row>
    <row r="47" spans="1:14" ht="18" customHeight="1" x14ac:dyDescent="0.2">
      <c r="A47" s="21">
        <v>1932</v>
      </c>
      <c r="B47" s="227">
        <v>90196</v>
      </c>
      <c r="C47" s="228">
        <v>68950</v>
      </c>
      <c r="D47" s="229">
        <v>2190</v>
      </c>
      <c r="E47" s="229">
        <v>3922</v>
      </c>
      <c r="F47" s="229">
        <v>4331</v>
      </c>
      <c r="G47" s="229">
        <v>1215</v>
      </c>
      <c r="H47" s="229"/>
      <c r="I47" s="229"/>
      <c r="J47" s="229"/>
      <c r="L47" s="203"/>
      <c r="M47" s="203"/>
      <c r="N47" s="204"/>
    </row>
    <row r="48" spans="1:14" ht="18" customHeight="1" x14ac:dyDescent="0.2">
      <c r="A48" s="21">
        <v>1933</v>
      </c>
      <c r="B48" s="226"/>
      <c r="C48" s="85"/>
      <c r="D48" s="84"/>
      <c r="E48" s="84"/>
      <c r="F48" s="84"/>
      <c r="G48" s="84"/>
      <c r="H48" s="84"/>
      <c r="I48" s="84"/>
      <c r="J48" s="84"/>
      <c r="L48" s="203"/>
      <c r="M48" s="203"/>
      <c r="N48" s="204"/>
    </row>
    <row r="49" spans="1:14" ht="18" customHeight="1" x14ac:dyDescent="0.2">
      <c r="A49" s="21">
        <v>1934</v>
      </c>
      <c r="B49" s="226"/>
      <c r="C49" s="85"/>
      <c r="D49" s="84"/>
      <c r="E49" s="84"/>
      <c r="F49" s="84"/>
      <c r="G49" s="84"/>
      <c r="H49" s="84"/>
      <c r="I49" s="84"/>
      <c r="J49" s="84"/>
      <c r="L49" s="203"/>
      <c r="M49" s="203"/>
      <c r="N49" s="204"/>
    </row>
    <row r="50" spans="1:14" ht="18" customHeight="1" x14ac:dyDescent="0.2">
      <c r="A50" s="21">
        <v>1937</v>
      </c>
      <c r="B50" s="226">
        <v>92405</v>
      </c>
      <c r="C50" s="85">
        <v>73064</v>
      </c>
      <c r="D50" s="84">
        <v>1757</v>
      </c>
      <c r="E50" s="84">
        <v>2397</v>
      </c>
      <c r="F50" s="84">
        <v>4724</v>
      </c>
      <c r="G50" s="84">
        <v>820</v>
      </c>
      <c r="H50" s="84">
        <v>7052</v>
      </c>
      <c r="I50" s="84"/>
      <c r="J50" s="84"/>
      <c r="L50" s="203"/>
      <c r="M50" s="203"/>
      <c r="N50" s="204"/>
    </row>
    <row r="51" spans="1:14" ht="18" customHeight="1" x14ac:dyDescent="0.2">
      <c r="A51" s="21">
        <v>1940</v>
      </c>
      <c r="B51" s="227">
        <v>92076</v>
      </c>
      <c r="C51" s="228">
        <v>70134</v>
      </c>
      <c r="D51" s="425">
        <v>1524.8</v>
      </c>
      <c r="E51" s="425">
        <v>2452</v>
      </c>
      <c r="F51" s="425">
        <v>4077.6</v>
      </c>
      <c r="G51" s="425">
        <v>826.8</v>
      </c>
      <c r="H51" s="229">
        <v>10432</v>
      </c>
      <c r="I51" s="229">
        <v>22330</v>
      </c>
      <c r="J51" s="229">
        <v>736.5</v>
      </c>
      <c r="L51" s="203"/>
      <c r="M51" s="203"/>
      <c r="N51" s="204"/>
    </row>
    <row r="52" spans="1:14" ht="18" customHeight="1" x14ac:dyDescent="0.2">
      <c r="A52" s="21">
        <v>1941</v>
      </c>
      <c r="B52" s="226">
        <v>90324</v>
      </c>
      <c r="C52" s="85">
        <v>68494</v>
      </c>
      <c r="D52" s="426">
        <v>1088.5999999999999</v>
      </c>
      <c r="E52" s="84"/>
      <c r="F52" s="426">
        <v>4046</v>
      </c>
      <c r="G52" s="84"/>
      <c r="H52" s="84"/>
      <c r="I52" s="84"/>
      <c r="J52" s="84"/>
      <c r="L52" s="203"/>
      <c r="M52" s="203"/>
      <c r="N52" s="204"/>
    </row>
    <row r="53" spans="1:14" ht="18" customHeight="1" x14ac:dyDescent="0.2">
      <c r="A53" s="21">
        <v>1942</v>
      </c>
      <c r="B53" s="226">
        <v>70668</v>
      </c>
      <c r="C53" s="85">
        <v>54576</v>
      </c>
      <c r="D53" s="426">
        <v>1007.9</v>
      </c>
      <c r="E53" s="84"/>
      <c r="F53" s="426">
        <v>3628.5</v>
      </c>
      <c r="G53" s="84"/>
      <c r="H53" s="84"/>
      <c r="I53" s="84"/>
      <c r="J53" s="84"/>
      <c r="L53" s="203"/>
      <c r="M53" s="203"/>
      <c r="N53" s="204"/>
    </row>
    <row r="54" spans="1:14" ht="18" customHeight="1" x14ac:dyDescent="0.2">
      <c r="A54" s="21">
        <v>1943</v>
      </c>
      <c r="B54" s="226">
        <v>68772</v>
      </c>
      <c r="C54" s="85">
        <v>51420</v>
      </c>
      <c r="D54" s="426">
        <v>916.6</v>
      </c>
      <c r="E54" s="84"/>
      <c r="F54" s="426">
        <v>4419.2</v>
      </c>
      <c r="G54" s="84"/>
      <c r="H54" s="84"/>
      <c r="I54" s="84"/>
      <c r="J54" s="84"/>
      <c r="L54" s="203"/>
      <c r="M54" s="203"/>
      <c r="N54" s="204"/>
    </row>
    <row r="55" spans="1:14" ht="18" customHeight="1" x14ac:dyDescent="0.2">
      <c r="A55" s="21">
        <v>1944</v>
      </c>
      <c r="B55" s="226">
        <v>65510</v>
      </c>
      <c r="C55" s="85">
        <v>48926</v>
      </c>
      <c r="D55" s="426">
        <v>809.9</v>
      </c>
      <c r="E55" s="84"/>
      <c r="F55" s="426">
        <v>4815.1000000000004</v>
      </c>
      <c r="G55" s="84"/>
      <c r="H55" s="84"/>
      <c r="I55" s="84"/>
      <c r="J55" s="84"/>
      <c r="L55" s="203"/>
      <c r="M55" s="203"/>
      <c r="N55" s="204"/>
    </row>
    <row r="56" spans="1:14" ht="18" customHeight="1" x14ac:dyDescent="0.2">
      <c r="A56" s="21">
        <v>1945</v>
      </c>
      <c r="B56" s="226">
        <v>67061</v>
      </c>
      <c r="C56" s="85">
        <v>50871</v>
      </c>
      <c r="D56" s="426">
        <v>769</v>
      </c>
      <c r="E56" s="84">
        <v>1709</v>
      </c>
      <c r="F56" s="426">
        <v>5114.3</v>
      </c>
      <c r="G56" s="84">
        <v>1028</v>
      </c>
      <c r="H56" s="84">
        <v>5998</v>
      </c>
      <c r="I56" s="84"/>
      <c r="J56" s="84"/>
      <c r="L56" s="203"/>
      <c r="M56" s="203"/>
      <c r="N56" s="204"/>
    </row>
    <row r="57" spans="1:14" ht="18" customHeight="1" x14ac:dyDescent="0.2">
      <c r="A57" s="21">
        <v>1947</v>
      </c>
      <c r="B57" s="226"/>
      <c r="C57" s="85"/>
      <c r="D57" s="84"/>
      <c r="E57" s="84"/>
      <c r="F57" s="84"/>
      <c r="G57" s="84"/>
      <c r="H57" s="84"/>
      <c r="I57" s="84"/>
      <c r="J57" s="84"/>
      <c r="L57" s="203"/>
      <c r="M57" s="203"/>
      <c r="N57" s="204"/>
    </row>
    <row r="58" spans="1:14" ht="18" customHeight="1" x14ac:dyDescent="0.2">
      <c r="A58" s="21">
        <v>1950</v>
      </c>
      <c r="B58" s="227">
        <v>88953</v>
      </c>
      <c r="C58" s="228">
        <v>64948</v>
      </c>
      <c r="D58" s="425">
        <v>1384</v>
      </c>
      <c r="E58" s="425">
        <v>2312.1999999999998</v>
      </c>
      <c r="F58" s="425">
        <v>4970.5</v>
      </c>
      <c r="G58" s="425">
        <v>715.8</v>
      </c>
      <c r="H58" s="229">
        <v>11796</v>
      </c>
      <c r="I58" s="229"/>
      <c r="J58" s="229">
        <v>460</v>
      </c>
      <c r="L58" s="203"/>
      <c r="M58" s="203"/>
      <c r="N58" s="204"/>
    </row>
    <row r="59" spans="1:14" ht="18" customHeight="1" x14ac:dyDescent="0.2">
      <c r="A59" s="21">
        <v>1952</v>
      </c>
      <c r="B59" s="226"/>
      <c r="C59" s="85"/>
      <c r="D59" s="84"/>
      <c r="E59" s="426"/>
      <c r="F59" s="84"/>
      <c r="G59" s="84"/>
      <c r="H59" s="84"/>
      <c r="I59" s="84"/>
      <c r="J59" s="84"/>
      <c r="L59" s="203"/>
      <c r="M59" s="203"/>
      <c r="N59" s="204"/>
    </row>
    <row r="60" spans="1:14" ht="18" customHeight="1" x14ac:dyDescent="0.2">
      <c r="A60" s="21">
        <v>1953</v>
      </c>
      <c r="B60" s="226">
        <v>97051</v>
      </c>
      <c r="C60" s="85">
        <v>68161</v>
      </c>
      <c r="D60" s="426">
        <v>841.1</v>
      </c>
      <c r="E60" s="426">
        <v>2579.6</v>
      </c>
      <c r="F60" s="84">
        <v>4658</v>
      </c>
      <c r="G60" s="426">
        <v>690.9</v>
      </c>
      <c r="H60" s="84">
        <v>17632</v>
      </c>
      <c r="I60" s="84"/>
      <c r="J60" s="84">
        <v>720.7</v>
      </c>
      <c r="L60" s="216"/>
      <c r="M60" s="216"/>
      <c r="N60" s="204"/>
    </row>
    <row r="61" spans="1:14" ht="18" customHeight="1" x14ac:dyDescent="0.2">
      <c r="A61" s="21">
        <v>1954</v>
      </c>
      <c r="B61" s="226">
        <v>103264</v>
      </c>
      <c r="C61" s="85">
        <v>72544</v>
      </c>
      <c r="D61" s="426">
        <v>660.8</v>
      </c>
      <c r="E61" s="426">
        <v>2703.6</v>
      </c>
      <c r="F61" s="84">
        <v>4778</v>
      </c>
      <c r="G61" s="426">
        <v>795.9</v>
      </c>
      <c r="H61" s="84">
        <v>19099</v>
      </c>
      <c r="I61" s="84"/>
      <c r="J61" s="84"/>
      <c r="L61" s="216"/>
      <c r="M61" s="216"/>
      <c r="N61" s="204"/>
    </row>
    <row r="62" spans="1:14" ht="18" customHeight="1" x14ac:dyDescent="0.2">
      <c r="A62" s="21">
        <v>1955</v>
      </c>
      <c r="B62" s="226">
        <v>112545</v>
      </c>
      <c r="C62" s="85">
        <v>77537</v>
      </c>
      <c r="D62" s="426">
        <v>902.3</v>
      </c>
      <c r="E62" s="426">
        <v>2788.2</v>
      </c>
      <c r="F62" s="84">
        <v>5164</v>
      </c>
      <c r="G62" s="426">
        <v>788.6</v>
      </c>
      <c r="H62" s="84">
        <v>22837</v>
      </c>
      <c r="I62" s="84"/>
      <c r="J62" s="84"/>
      <c r="L62" s="216"/>
      <c r="M62" s="216"/>
      <c r="N62" s="204"/>
    </row>
    <row r="63" spans="1:14" ht="18" customHeight="1" x14ac:dyDescent="0.2">
      <c r="A63" s="21">
        <v>1956</v>
      </c>
      <c r="B63" s="226">
        <v>114405</v>
      </c>
      <c r="C63" s="85">
        <v>75775</v>
      </c>
      <c r="D63" s="426">
        <v>1220.8</v>
      </c>
      <c r="E63" s="426">
        <v>2731.1</v>
      </c>
      <c r="F63" s="84">
        <v>5215</v>
      </c>
      <c r="G63" s="426">
        <v>830.8</v>
      </c>
      <c r="H63" s="84">
        <v>26014</v>
      </c>
      <c r="I63" s="84"/>
      <c r="J63" s="84"/>
      <c r="L63" s="216"/>
      <c r="M63" s="216"/>
      <c r="N63" s="204"/>
    </row>
    <row r="64" spans="1:14" ht="18" customHeight="1" x14ac:dyDescent="0.2">
      <c r="A64" s="21">
        <v>1957</v>
      </c>
      <c r="B64" s="226">
        <v>113626</v>
      </c>
      <c r="C64" s="85">
        <v>73828</v>
      </c>
      <c r="D64" s="426">
        <v>1078.8</v>
      </c>
      <c r="E64" s="426">
        <v>2017.7</v>
      </c>
      <c r="F64" s="84">
        <v>5608</v>
      </c>
      <c r="G64" s="426">
        <v>738.6</v>
      </c>
      <c r="H64" s="84">
        <v>27895</v>
      </c>
      <c r="I64" s="84"/>
      <c r="J64" s="84"/>
      <c r="L64" s="216"/>
      <c r="M64" s="216"/>
      <c r="N64" s="204"/>
    </row>
    <row r="65" spans="1:14" ht="18" customHeight="1" x14ac:dyDescent="0.2">
      <c r="A65" s="21">
        <v>1958</v>
      </c>
      <c r="B65" s="226">
        <v>114697</v>
      </c>
      <c r="C65" s="85">
        <v>72524</v>
      </c>
      <c r="D65" s="426">
        <v>1000.3</v>
      </c>
      <c r="E65" s="426">
        <v>2368.1</v>
      </c>
      <c r="F65" s="84">
        <v>5400</v>
      </c>
      <c r="G65" s="426">
        <v>729.6</v>
      </c>
      <c r="H65" s="84">
        <v>30016</v>
      </c>
      <c r="I65" s="84"/>
      <c r="J65" s="426">
        <v>928.6</v>
      </c>
      <c r="L65" s="216"/>
      <c r="M65" s="216"/>
      <c r="N65" s="204"/>
    </row>
    <row r="66" spans="1:14" ht="18" customHeight="1" x14ac:dyDescent="0.2">
      <c r="A66" s="21">
        <v>1959</v>
      </c>
      <c r="B66" s="226">
        <v>115018</v>
      </c>
      <c r="C66" s="85">
        <v>69103</v>
      </c>
      <c r="D66" s="426">
        <v>1014.6</v>
      </c>
      <c r="E66" s="426">
        <v>2188.6</v>
      </c>
      <c r="F66" s="84">
        <v>5402</v>
      </c>
      <c r="G66" s="426">
        <v>718.3</v>
      </c>
      <c r="H66" s="84">
        <v>33874</v>
      </c>
      <c r="I66" s="84"/>
      <c r="J66" s="426">
        <v>1062</v>
      </c>
      <c r="L66" s="216"/>
      <c r="M66" s="216"/>
      <c r="N66" s="204"/>
    </row>
    <row r="67" spans="1:14" ht="18" customHeight="1" x14ac:dyDescent="0.2">
      <c r="A67" s="21">
        <v>1960</v>
      </c>
      <c r="B67" s="227">
        <v>120734</v>
      </c>
      <c r="C67" s="228">
        <v>71372</v>
      </c>
      <c r="D67" s="425">
        <v>1023.5</v>
      </c>
      <c r="E67" s="425">
        <v>2293.5</v>
      </c>
      <c r="F67" s="425">
        <v>5108.2</v>
      </c>
      <c r="G67" s="425">
        <v>709.1</v>
      </c>
      <c r="H67" s="229">
        <v>37305</v>
      </c>
      <c r="I67" s="229"/>
      <c r="J67" s="425">
        <v>1192.5999999999999</v>
      </c>
      <c r="L67" s="216"/>
      <c r="M67" s="216"/>
      <c r="N67" s="204"/>
    </row>
    <row r="68" spans="1:14" ht="18" customHeight="1" x14ac:dyDescent="0.2">
      <c r="A68" s="21">
        <v>1961</v>
      </c>
      <c r="B68" s="226">
        <v>121723</v>
      </c>
      <c r="C68" s="85">
        <v>74509</v>
      </c>
      <c r="D68" s="426">
        <v>1004.8</v>
      </c>
      <c r="E68" s="426">
        <v>2331.6999999999998</v>
      </c>
      <c r="F68" s="84">
        <v>4979</v>
      </c>
      <c r="G68" s="426">
        <v>684.7</v>
      </c>
      <c r="H68" s="84">
        <v>35001</v>
      </c>
      <c r="I68" s="84"/>
      <c r="J68" s="426">
        <v>1250.4000000000001</v>
      </c>
      <c r="L68" s="216"/>
      <c r="M68" s="216"/>
      <c r="N68" s="204"/>
    </row>
    <row r="69" spans="1:14" ht="18" customHeight="1" x14ac:dyDescent="0.2">
      <c r="A69" s="21">
        <v>1962</v>
      </c>
      <c r="B69" s="226">
        <v>129691</v>
      </c>
      <c r="C69" s="85">
        <v>79181</v>
      </c>
      <c r="D69" s="426">
        <v>1051</v>
      </c>
      <c r="E69" s="84">
        <v>2501</v>
      </c>
      <c r="F69" s="84">
        <v>4956</v>
      </c>
      <c r="G69" s="84">
        <v>695</v>
      </c>
      <c r="H69" s="84">
        <v>37811</v>
      </c>
      <c r="I69" s="84"/>
      <c r="J69" s="426"/>
      <c r="L69" s="203"/>
      <c r="M69" s="203"/>
      <c r="N69" s="204"/>
    </row>
    <row r="70" spans="1:14" ht="18" customHeight="1" x14ac:dyDescent="0.2">
      <c r="A70" s="21">
        <v>1963</v>
      </c>
      <c r="B70" s="226">
        <v>130493</v>
      </c>
      <c r="C70" s="85">
        <v>79398</v>
      </c>
      <c r="D70" s="84">
        <v>820</v>
      </c>
      <c r="E70" s="84">
        <v>2442</v>
      </c>
      <c r="F70" s="84">
        <v>4776</v>
      </c>
      <c r="G70" s="84">
        <v>682</v>
      </c>
      <c r="H70" s="84">
        <v>38569</v>
      </c>
      <c r="I70" s="84"/>
      <c r="J70" s="426">
        <v>1389.5</v>
      </c>
      <c r="L70" s="203"/>
      <c r="M70" s="203"/>
      <c r="N70" s="204"/>
    </row>
    <row r="71" spans="1:14" ht="18" customHeight="1" x14ac:dyDescent="0.2">
      <c r="A71" s="21">
        <v>1964</v>
      </c>
      <c r="B71" s="226">
        <v>126755</v>
      </c>
      <c r="C71" s="85">
        <v>81645</v>
      </c>
      <c r="D71" s="84">
        <v>923</v>
      </c>
      <c r="E71" s="84">
        <v>2507</v>
      </c>
      <c r="F71" s="84">
        <v>4734</v>
      </c>
      <c r="G71" s="84">
        <v>682</v>
      </c>
      <c r="H71" s="84">
        <v>32208</v>
      </c>
      <c r="I71" s="84"/>
      <c r="J71" s="426">
        <v>1435.1000000000001</v>
      </c>
      <c r="L71" s="203"/>
      <c r="M71" s="203"/>
      <c r="N71" s="204"/>
    </row>
    <row r="72" spans="1:14" ht="18" customHeight="1" x14ac:dyDescent="0.2">
      <c r="A72" s="21">
        <v>1965</v>
      </c>
      <c r="B72" s="227">
        <v>123945</v>
      </c>
      <c r="C72" s="228">
        <v>77594</v>
      </c>
      <c r="D72" s="425">
        <v>887.8</v>
      </c>
      <c r="E72" s="425">
        <v>2733.9</v>
      </c>
      <c r="F72" s="425">
        <v>4723.3</v>
      </c>
      <c r="G72" s="425">
        <v>632.6</v>
      </c>
      <c r="H72" s="229">
        <v>33554</v>
      </c>
      <c r="I72" s="229">
        <v>9880</v>
      </c>
      <c r="J72" s="425">
        <v>1464.8999999999999</v>
      </c>
      <c r="L72" s="203"/>
      <c r="M72" s="203"/>
      <c r="N72" s="204"/>
    </row>
    <row r="73" spans="1:14" ht="18" customHeight="1" x14ac:dyDescent="0.2">
      <c r="A73" s="21">
        <v>1966</v>
      </c>
      <c r="B73" s="226">
        <v>122567</v>
      </c>
      <c r="C73" s="85">
        <v>76102</v>
      </c>
      <c r="D73" s="426">
        <v>832.2</v>
      </c>
      <c r="E73" s="426">
        <v>2850.7</v>
      </c>
      <c r="F73" s="84">
        <v>4565</v>
      </c>
      <c r="G73" s="426">
        <v>628.79999999999995</v>
      </c>
      <c r="H73" s="84">
        <v>33972</v>
      </c>
      <c r="I73" s="84"/>
      <c r="J73" s="426">
        <v>1486</v>
      </c>
      <c r="L73" s="203"/>
      <c r="M73" s="203"/>
      <c r="N73" s="204"/>
    </row>
    <row r="74" spans="1:14" ht="18" customHeight="1" x14ac:dyDescent="0.2">
      <c r="A74" s="21">
        <v>1967</v>
      </c>
      <c r="B74" s="226">
        <v>122713</v>
      </c>
      <c r="C74" s="85">
        <v>74872</v>
      </c>
      <c r="D74" s="84">
        <v>819</v>
      </c>
      <c r="E74" s="84">
        <v>2700</v>
      </c>
      <c r="F74" s="84">
        <v>4536</v>
      </c>
      <c r="G74" s="84">
        <v>638</v>
      </c>
      <c r="H74" s="84">
        <v>35587</v>
      </c>
      <c r="I74" s="84"/>
      <c r="J74" s="426">
        <v>1482.6</v>
      </c>
      <c r="L74" s="203"/>
      <c r="M74" s="203"/>
      <c r="N74" s="204"/>
    </row>
    <row r="75" spans="1:14" ht="18" customHeight="1" x14ac:dyDescent="0.2">
      <c r="A75" s="21">
        <v>1968</v>
      </c>
      <c r="B75" s="226">
        <v>122680</v>
      </c>
      <c r="C75" s="85">
        <v>74290</v>
      </c>
      <c r="D75" s="84">
        <v>777</v>
      </c>
      <c r="E75" s="84">
        <v>2811</v>
      </c>
      <c r="F75" s="84">
        <v>4501</v>
      </c>
      <c r="G75" s="84">
        <v>626</v>
      </c>
      <c r="H75" s="84">
        <v>36238</v>
      </c>
      <c r="I75" s="84"/>
      <c r="J75" s="84">
        <v>1467</v>
      </c>
      <c r="L75" s="203"/>
      <c r="M75" s="203"/>
      <c r="N75" s="204"/>
    </row>
    <row r="76" spans="1:14" ht="18" customHeight="1" x14ac:dyDescent="0.2">
      <c r="A76" s="21">
        <v>1969</v>
      </c>
      <c r="B76" s="226">
        <v>122554</v>
      </c>
      <c r="C76" s="85">
        <v>73511</v>
      </c>
      <c r="D76" s="84">
        <v>746</v>
      </c>
      <c r="E76" s="84">
        <v>2757</v>
      </c>
      <c r="F76" s="84">
        <v>4390</v>
      </c>
      <c r="G76" s="84">
        <v>643</v>
      </c>
      <c r="H76" s="84">
        <v>37286</v>
      </c>
      <c r="I76" s="84"/>
      <c r="J76" s="84"/>
      <c r="L76" s="203"/>
      <c r="M76" s="203"/>
      <c r="N76" s="204"/>
    </row>
    <row r="77" spans="1:14" ht="18" customHeight="1" x14ac:dyDescent="0.2">
      <c r="A77" s="21">
        <v>1970</v>
      </c>
      <c r="B77" s="227">
        <v>121912</v>
      </c>
      <c r="C77" s="228">
        <v>72689</v>
      </c>
      <c r="D77" s="229">
        <v>727</v>
      </c>
      <c r="E77" s="229">
        <v>2744</v>
      </c>
      <c r="F77" s="229">
        <v>4391</v>
      </c>
      <c r="G77" s="229">
        <v>676</v>
      </c>
      <c r="H77" s="229">
        <v>37427</v>
      </c>
      <c r="I77" s="229">
        <v>12089</v>
      </c>
      <c r="J77" s="229">
        <v>1515</v>
      </c>
      <c r="L77" s="203"/>
      <c r="M77" s="203"/>
      <c r="N77" s="204"/>
    </row>
    <row r="78" spans="1:14" ht="18" customHeight="1" x14ac:dyDescent="0.2">
      <c r="A78" s="21">
        <v>1971</v>
      </c>
      <c r="B78" s="226">
        <v>121921</v>
      </c>
      <c r="C78" s="85">
        <v>71801</v>
      </c>
      <c r="D78" s="84">
        <v>691</v>
      </c>
      <c r="E78" s="84">
        <v>2520</v>
      </c>
      <c r="F78" s="84">
        <v>4335</v>
      </c>
      <c r="G78" s="84">
        <v>676</v>
      </c>
      <c r="H78" s="84">
        <v>38661</v>
      </c>
      <c r="I78" s="84">
        <v>12078</v>
      </c>
      <c r="J78" s="84">
        <v>1501</v>
      </c>
      <c r="L78" s="203"/>
      <c r="M78" s="203"/>
      <c r="N78" s="204"/>
    </row>
    <row r="79" spans="1:14" ht="18" customHeight="1" x14ac:dyDescent="0.2">
      <c r="A79" s="21">
        <v>1972</v>
      </c>
      <c r="B79" s="226">
        <v>123923</v>
      </c>
      <c r="C79" s="85">
        <v>73131</v>
      </c>
      <c r="D79" s="84">
        <v>692</v>
      </c>
      <c r="E79" s="84">
        <v>2303</v>
      </c>
      <c r="F79" s="84">
        <v>4404</v>
      </c>
      <c r="G79" s="84">
        <v>706</v>
      </c>
      <c r="H79" s="84">
        <v>39221</v>
      </c>
      <c r="I79" s="84">
        <v>10400</v>
      </c>
      <c r="J79" s="84">
        <v>1463</v>
      </c>
      <c r="L79" s="203"/>
      <c r="M79" s="203"/>
      <c r="N79" s="204"/>
    </row>
    <row r="80" spans="1:14" ht="18" customHeight="1" x14ac:dyDescent="0.2">
      <c r="A80" s="21">
        <v>1973</v>
      </c>
      <c r="B80" s="226">
        <v>125753</v>
      </c>
      <c r="C80" s="85">
        <v>76623</v>
      </c>
      <c r="D80" s="84">
        <v>688</v>
      </c>
      <c r="E80" s="84">
        <v>2693</v>
      </c>
      <c r="F80" s="84">
        <v>4467</v>
      </c>
      <c r="G80" s="84">
        <v>731</v>
      </c>
      <c r="H80" s="84">
        <v>37104</v>
      </c>
      <c r="I80" s="84">
        <v>8684</v>
      </c>
      <c r="J80" s="84">
        <v>1452</v>
      </c>
      <c r="L80" s="203"/>
      <c r="M80" s="203"/>
      <c r="N80" s="204"/>
    </row>
    <row r="81" spans="1:14" ht="18" customHeight="1" x14ac:dyDescent="0.2">
      <c r="A81" s="21">
        <v>1974</v>
      </c>
      <c r="B81" s="226">
        <v>126033</v>
      </c>
      <c r="C81" s="85">
        <v>76486</v>
      </c>
      <c r="D81" s="84">
        <v>641</v>
      </c>
      <c r="E81" s="84">
        <v>2656</v>
      </c>
      <c r="F81" s="84">
        <v>4457</v>
      </c>
      <c r="G81" s="84">
        <v>732</v>
      </c>
      <c r="H81" s="84">
        <v>37642</v>
      </c>
      <c r="I81" s="84">
        <v>8187</v>
      </c>
      <c r="J81" s="84">
        <v>1448</v>
      </c>
      <c r="L81" s="203"/>
      <c r="M81" s="203"/>
      <c r="N81" s="204"/>
    </row>
    <row r="82" spans="1:14" ht="18" customHeight="1" x14ac:dyDescent="0.2">
      <c r="A82" s="21">
        <v>1975</v>
      </c>
      <c r="B82" s="227">
        <v>126542</v>
      </c>
      <c r="C82" s="228">
        <v>77023</v>
      </c>
      <c r="D82" s="229">
        <v>664</v>
      </c>
      <c r="E82" s="229">
        <v>2060</v>
      </c>
      <c r="F82" s="229">
        <v>4449</v>
      </c>
      <c r="G82" s="229">
        <v>735</v>
      </c>
      <c r="H82" s="229">
        <v>38179</v>
      </c>
      <c r="I82" s="229">
        <v>7306</v>
      </c>
      <c r="J82" s="229">
        <v>1419</v>
      </c>
      <c r="L82" s="203"/>
      <c r="M82" s="203"/>
      <c r="N82" s="204"/>
    </row>
    <row r="83" spans="1:14" ht="18" customHeight="1" x14ac:dyDescent="0.2">
      <c r="A83" s="21">
        <v>1976</v>
      </c>
      <c r="B83" s="226">
        <v>126771</v>
      </c>
      <c r="C83" s="85">
        <v>77196</v>
      </c>
      <c r="D83" s="84">
        <v>656</v>
      </c>
      <c r="E83" s="84">
        <v>2528</v>
      </c>
      <c r="F83" s="84">
        <v>3890</v>
      </c>
      <c r="G83" s="84">
        <v>645</v>
      </c>
      <c r="H83" s="84">
        <v>38474</v>
      </c>
      <c r="I83" s="84">
        <v>7287</v>
      </c>
      <c r="J83" s="84">
        <v>1388</v>
      </c>
      <c r="L83" s="203"/>
      <c r="M83" s="203"/>
      <c r="N83" s="204"/>
    </row>
    <row r="84" spans="1:14" ht="18" customHeight="1" x14ac:dyDescent="0.2">
      <c r="A84" s="21">
        <v>1977</v>
      </c>
      <c r="B84" s="226">
        <v>126525</v>
      </c>
      <c r="C84" s="85">
        <v>78393</v>
      </c>
      <c r="D84" s="84">
        <v>655</v>
      </c>
      <c r="E84" s="84">
        <v>2594</v>
      </c>
      <c r="F84" s="84">
        <v>3889</v>
      </c>
      <c r="G84" s="84">
        <v>647</v>
      </c>
      <c r="H84" s="84">
        <v>36958</v>
      </c>
      <c r="I84" s="84">
        <v>7833</v>
      </c>
      <c r="J84" s="84">
        <v>1372</v>
      </c>
      <c r="L84" s="203"/>
      <c r="M84" s="203"/>
      <c r="N84" s="204"/>
    </row>
    <row r="85" spans="1:14" ht="18" customHeight="1" x14ac:dyDescent="0.2">
      <c r="A85" s="21">
        <v>1978</v>
      </c>
      <c r="B85" s="226">
        <v>126600</v>
      </c>
      <c r="C85" s="85">
        <v>77027</v>
      </c>
      <c r="D85" s="84">
        <v>650</v>
      </c>
      <c r="E85" s="84">
        <v>2607</v>
      </c>
      <c r="F85" s="84">
        <v>3860</v>
      </c>
      <c r="G85" s="84">
        <v>701</v>
      </c>
      <c r="H85" s="84">
        <v>38329</v>
      </c>
      <c r="I85" s="84">
        <v>7923</v>
      </c>
      <c r="J85" s="84">
        <v>1372</v>
      </c>
      <c r="L85" s="203"/>
      <c r="M85" s="203"/>
      <c r="N85" s="204"/>
    </row>
    <row r="86" spans="1:14" ht="18" customHeight="1" x14ac:dyDescent="0.2">
      <c r="A86" s="21">
        <v>1979</v>
      </c>
      <c r="B86" s="226">
        <v>125319</v>
      </c>
      <c r="C86" s="85">
        <v>75680</v>
      </c>
      <c r="D86" s="84">
        <v>512</v>
      </c>
      <c r="E86" s="84">
        <v>2391</v>
      </c>
      <c r="F86" s="84">
        <v>3801</v>
      </c>
      <c r="G86" s="84">
        <v>707</v>
      </c>
      <c r="H86" s="84">
        <v>38816</v>
      </c>
      <c r="I86" s="84">
        <v>8878</v>
      </c>
      <c r="J86" s="84">
        <v>1326</v>
      </c>
      <c r="L86" s="203"/>
      <c r="M86" s="203"/>
      <c r="N86" s="204"/>
    </row>
    <row r="87" spans="1:14" ht="18" customHeight="1" x14ac:dyDescent="0.2">
      <c r="A87" s="21">
        <v>1980</v>
      </c>
      <c r="B87" s="227">
        <v>124815</v>
      </c>
      <c r="C87" s="228">
        <v>75465</v>
      </c>
      <c r="D87" s="229">
        <v>595</v>
      </c>
      <c r="E87" s="229">
        <v>2380</v>
      </c>
      <c r="F87" s="229">
        <v>3790</v>
      </c>
      <c r="G87" s="229">
        <v>742</v>
      </c>
      <c r="H87" s="229">
        <v>38421</v>
      </c>
      <c r="I87" s="229">
        <v>9506</v>
      </c>
      <c r="J87" s="229">
        <v>1299</v>
      </c>
      <c r="L87" s="203"/>
      <c r="M87" s="203"/>
      <c r="N87" s="204"/>
    </row>
    <row r="88" spans="1:14" ht="18" customHeight="1" x14ac:dyDescent="0.2">
      <c r="A88" s="21">
        <v>1981</v>
      </c>
      <c r="B88" s="226">
        <v>122802</v>
      </c>
      <c r="C88" s="85">
        <v>74093</v>
      </c>
      <c r="D88" s="84">
        <v>442</v>
      </c>
      <c r="E88" s="84">
        <v>2373</v>
      </c>
      <c r="F88" s="84">
        <v>3740</v>
      </c>
      <c r="G88" s="84">
        <v>731</v>
      </c>
      <c r="H88" s="84">
        <v>38119</v>
      </c>
      <c r="I88" s="84">
        <v>11387</v>
      </c>
      <c r="J88" s="84">
        <v>1290</v>
      </c>
      <c r="L88" s="203"/>
      <c r="M88" s="203"/>
      <c r="N88" s="204"/>
    </row>
    <row r="89" spans="1:14" ht="18" customHeight="1" x14ac:dyDescent="0.2">
      <c r="A89" s="21">
        <v>1982</v>
      </c>
      <c r="B89" s="226">
        <v>122000</v>
      </c>
      <c r="C89" s="85">
        <v>72000</v>
      </c>
      <c r="D89" s="84"/>
      <c r="E89" s="84"/>
      <c r="F89" s="84"/>
      <c r="G89" s="84"/>
      <c r="H89" s="84">
        <v>39400</v>
      </c>
      <c r="I89" s="84">
        <v>12400</v>
      </c>
      <c r="J89" s="84">
        <v>1282</v>
      </c>
      <c r="L89" s="203"/>
      <c r="M89" s="203"/>
      <c r="N89" s="204"/>
    </row>
    <row r="90" spans="1:14" ht="18" customHeight="1" x14ac:dyDescent="0.2">
      <c r="A90" s="21">
        <v>1983</v>
      </c>
      <c r="B90" s="226">
        <v>121000</v>
      </c>
      <c r="C90" s="85">
        <v>70700</v>
      </c>
      <c r="D90" s="84"/>
      <c r="E90" s="84"/>
      <c r="F90" s="84"/>
      <c r="G90" s="84"/>
      <c r="H90" s="84">
        <v>39600</v>
      </c>
      <c r="I90" s="84">
        <v>13400</v>
      </c>
      <c r="J90" s="84">
        <v>1284</v>
      </c>
      <c r="L90" s="203"/>
      <c r="M90" s="203"/>
      <c r="N90" s="204"/>
    </row>
    <row r="91" spans="1:14" ht="18" customHeight="1" x14ac:dyDescent="0.2">
      <c r="A91" s="21">
        <v>1984</v>
      </c>
      <c r="B91" s="226">
        <v>120700</v>
      </c>
      <c r="C91" s="85">
        <v>69700</v>
      </c>
      <c r="D91" s="84"/>
      <c r="E91" s="84"/>
      <c r="F91" s="84"/>
      <c r="G91" s="84"/>
      <c r="H91" s="84">
        <v>40800</v>
      </c>
      <c r="I91" s="84">
        <v>13500</v>
      </c>
      <c r="J91" s="84">
        <v>1128</v>
      </c>
      <c r="L91" s="203"/>
      <c r="M91" s="203"/>
      <c r="N91" s="204"/>
    </row>
    <row r="92" spans="1:14" ht="18" customHeight="1" x14ac:dyDescent="0.2">
      <c r="A92" s="21">
        <v>1985</v>
      </c>
      <c r="B92" s="227">
        <v>119121</v>
      </c>
      <c r="C92" s="228">
        <v>68138</v>
      </c>
      <c r="D92" s="229">
        <v>550</v>
      </c>
      <c r="E92" s="229">
        <v>2320</v>
      </c>
      <c r="F92" s="229">
        <v>3538</v>
      </c>
      <c r="G92" s="229">
        <v>676</v>
      </c>
      <c r="H92" s="229">
        <v>40830</v>
      </c>
      <c r="I92" s="229">
        <v>14542</v>
      </c>
      <c r="J92" s="229">
        <v>1084</v>
      </c>
      <c r="L92" s="203"/>
      <c r="M92" s="203"/>
      <c r="N92" s="204"/>
    </row>
    <row r="93" spans="1:14" ht="18" customHeight="1" x14ac:dyDescent="0.2">
      <c r="A93" s="21">
        <v>1986</v>
      </c>
      <c r="B93" s="226">
        <v>119175</v>
      </c>
      <c r="C93" s="85">
        <v>67501</v>
      </c>
      <c r="D93" s="84">
        <v>523</v>
      </c>
      <c r="E93" s="84">
        <v>2112</v>
      </c>
      <c r="F93" s="84">
        <v>3506</v>
      </c>
      <c r="G93" s="84">
        <v>679</v>
      </c>
      <c r="H93" s="84">
        <v>41813</v>
      </c>
      <c r="I93" s="84">
        <v>14616</v>
      </c>
      <c r="J93" s="84">
        <v>1056</v>
      </c>
      <c r="L93" s="203"/>
      <c r="M93" s="203"/>
      <c r="N93" s="204"/>
    </row>
    <row r="94" spans="1:14" ht="18" customHeight="1" x14ac:dyDescent="0.2">
      <c r="A94" s="21">
        <v>1987</v>
      </c>
      <c r="B94" s="226">
        <v>119677</v>
      </c>
      <c r="C94" s="85">
        <v>66686</v>
      </c>
      <c r="D94" s="84">
        <v>510</v>
      </c>
      <c r="E94" s="84">
        <v>2377</v>
      </c>
      <c r="F94" s="84">
        <v>3412</v>
      </c>
      <c r="G94" s="84">
        <v>685</v>
      </c>
      <c r="H94" s="84">
        <v>42792</v>
      </c>
      <c r="I94" s="84">
        <v>13940</v>
      </c>
      <c r="J94" s="84">
        <v>1032</v>
      </c>
      <c r="L94" s="203"/>
      <c r="M94" s="203"/>
      <c r="N94" s="204"/>
    </row>
    <row r="95" spans="1:14" ht="18" customHeight="1" x14ac:dyDescent="0.2">
      <c r="A95" s="21">
        <v>1988</v>
      </c>
      <c r="B95" s="226">
        <v>119631</v>
      </c>
      <c r="C95" s="85">
        <v>66025</v>
      </c>
      <c r="D95" s="84">
        <v>493</v>
      </c>
      <c r="E95" s="84">
        <v>2438</v>
      </c>
      <c r="F95" s="84">
        <v>3290</v>
      </c>
      <c r="G95" s="84">
        <v>694</v>
      </c>
      <c r="H95" s="84">
        <v>43396</v>
      </c>
      <c r="I95" s="84">
        <v>13716</v>
      </c>
      <c r="J95" s="84">
        <v>1016</v>
      </c>
      <c r="L95" s="203"/>
      <c r="M95" s="203"/>
      <c r="N95" s="204"/>
    </row>
    <row r="96" spans="1:14" ht="18" customHeight="1" x14ac:dyDescent="0.2">
      <c r="A96" s="21">
        <v>1989</v>
      </c>
      <c r="B96" s="226">
        <v>119058</v>
      </c>
      <c r="C96" s="85">
        <v>64938</v>
      </c>
      <c r="D96" s="84">
        <v>460</v>
      </c>
      <c r="E96" s="84">
        <v>2565</v>
      </c>
      <c r="F96" s="84">
        <v>3235</v>
      </c>
      <c r="G96" s="84">
        <v>670</v>
      </c>
      <c r="H96" s="84">
        <v>43978</v>
      </c>
      <c r="I96" s="84">
        <v>13722</v>
      </c>
      <c r="J96" s="84">
        <v>1001</v>
      </c>
      <c r="L96" s="203"/>
      <c r="M96" s="203"/>
      <c r="N96" s="204"/>
    </row>
    <row r="97" spans="1:14" ht="18" customHeight="1" x14ac:dyDescent="0.2">
      <c r="A97" s="21">
        <v>1990</v>
      </c>
      <c r="B97" s="227">
        <v>117705</v>
      </c>
      <c r="C97" s="228">
        <v>63068</v>
      </c>
      <c r="D97" s="229">
        <v>418</v>
      </c>
      <c r="E97" s="229">
        <v>2739</v>
      </c>
      <c r="F97" s="229">
        <v>3124</v>
      </c>
      <c r="G97" s="229">
        <v>618</v>
      </c>
      <c r="H97" s="229">
        <v>44560</v>
      </c>
      <c r="I97" s="229">
        <v>13808</v>
      </c>
      <c r="J97" s="229">
        <v>1013</v>
      </c>
      <c r="L97" s="203"/>
      <c r="M97" s="203"/>
      <c r="N97" s="204"/>
    </row>
    <row r="98" spans="1:14" ht="18" customHeight="1" x14ac:dyDescent="0.2">
      <c r="A98" s="21">
        <v>1991</v>
      </c>
      <c r="B98" s="226">
        <v>115508</v>
      </c>
      <c r="C98" s="85">
        <v>61783</v>
      </c>
      <c r="D98" s="84">
        <v>328</v>
      </c>
      <c r="E98" s="84">
        <v>2576</v>
      </c>
      <c r="F98" s="84">
        <v>3187</v>
      </c>
      <c r="G98" s="84">
        <v>662</v>
      </c>
      <c r="H98" s="84">
        <v>44039</v>
      </c>
      <c r="I98" s="84">
        <v>14688</v>
      </c>
      <c r="J98" s="84">
        <v>1008</v>
      </c>
      <c r="L98" s="203"/>
      <c r="M98" s="203"/>
      <c r="N98" s="204"/>
    </row>
    <row r="99" spans="1:14" ht="18" customHeight="1" x14ac:dyDescent="0.2">
      <c r="A99" s="21">
        <v>1992</v>
      </c>
      <c r="B99" s="226">
        <v>114591</v>
      </c>
      <c r="C99" s="85">
        <v>61939</v>
      </c>
      <c r="D99" s="84">
        <v>327</v>
      </c>
      <c r="E99" s="84">
        <v>2889</v>
      </c>
      <c r="F99" s="84">
        <v>3404</v>
      </c>
      <c r="G99" s="84">
        <v>682</v>
      </c>
      <c r="H99" s="84">
        <v>42474</v>
      </c>
      <c r="I99" s="84">
        <v>13026</v>
      </c>
      <c r="J99" s="84">
        <v>1007</v>
      </c>
      <c r="L99" s="203"/>
      <c r="M99" s="203"/>
      <c r="N99" s="204"/>
    </row>
    <row r="100" spans="1:14" ht="18" customHeight="1" x14ac:dyDescent="0.2">
      <c r="A100" s="21">
        <v>1993</v>
      </c>
      <c r="B100" s="226">
        <v>111827</v>
      </c>
      <c r="C100" s="85">
        <v>60939</v>
      </c>
      <c r="D100" s="84">
        <v>263</v>
      </c>
      <c r="E100" s="84">
        <v>2923</v>
      </c>
      <c r="F100" s="84">
        <v>3548</v>
      </c>
      <c r="G100" s="84">
        <v>684</v>
      </c>
      <c r="H100" s="84">
        <v>40987</v>
      </c>
      <c r="I100" s="84">
        <v>13498</v>
      </c>
      <c r="J100" s="84">
        <v>1009</v>
      </c>
      <c r="L100" s="203"/>
      <c r="M100" s="203"/>
      <c r="N100" s="204"/>
    </row>
    <row r="101" spans="1:14" ht="18" customHeight="1" x14ac:dyDescent="0.2">
      <c r="A101" s="21">
        <v>1994</v>
      </c>
      <c r="B101" s="226">
        <v>105340</v>
      </c>
      <c r="C101" s="85">
        <v>56280</v>
      </c>
      <c r="D101" s="84">
        <v>135</v>
      </c>
      <c r="E101" s="84">
        <v>3133</v>
      </c>
      <c r="F101" s="84">
        <v>3337</v>
      </c>
      <c r="G101" s="84">
        <v>704</v>
      </c>
      <c r="H101" s="84">
        <v>39596</v>
      </c>
      <c r="I101" s="84">
        <v>16948</v>
      </c>
      <c r="J101" s="84">
        <v>1030</v>
      </c>
      <c r="L101" s="203"/>
      <c r="M101" s="203"/>
      <c r="N101" s="204"/>
    </row>
    <row r="102" spans="1:14" ht="18" customHeight="1" x14ac:dyDescent="0.2">
      <c r="A102" s="21">
        <v>1995</v>
      </c>
      <c r="B102" s="227">
        <v>102540</v>
      </c>
      <c r="C102" s="228">
        <v>54705</v>
      </c>
      <c r="D102" s="229">
        <v>177</v>
      </c>
      <c r="E102" s="229">
        <v>4127</v>
      </c>
      <c r="F102" s="229">
        <v>3409</v>
      </c>
      <c r="G102" s="229">
        <v>758</v>
      </c>
      <c r="H102" s="229">
        <v>37056</v>
      </c>
      <c r="I102" s="229">
        <v>17383</v>
      </c>
      <c r="J102" s="229">
        <v>1034</v>
      </c>
      <c r="L102" s="203"/>
      <c r="M102" s="203"/>
      <c r="N102" s="204"/>
    </row>
    <row r="103" spans="1:14" ht="18" customHeight="1" x14ac:dyDescent="0.2">
      <c r="A103" s="21">
        <v>1996</v>
      </c>
      <c r="B103" s="226">
        <v>99626</v>
      </c>
      <c r="C103" s="85">
        <v>53388</v>
      </c>
      <c r="D103" s="84">
        <v>153</v>
      </c>
      <c r="E103" s="84">
        <v>3874</v>
      </c>
      <c r="F103" s="84">
        <v>3404</v>
      </c>
      <c r="G103" s="84">
        <v>737</v>
      </c>
      <c r="H103" s="84">
        <v>35931</v>
      </c>
      <c r="I103" s="84">
        <v>17766</v>
      </c>
      <c r="J103" s="84">
        <v>1020</v>
      </c>
      <c r="L103" s="203"/>
      <c r="M103" s="203"/>
      <c r="N103" s="204"/>
    </row>
    <row r="104" spans="1:14" ht="18" customHeight="1" x14ac:dyDescent="0.2">
      <c r="A104" s="21">
        <v>1997</v>
      </c>
      <c r="B104" s="226">
        <v>96554</v>
      </c>
      <c r="C104" s="85">
        <v>53634</v>
      </c>
      <c r="D104" s="84">
        <v>114</v>
      </c>
      <c r="E104" s="84">
        <v>3588</v>
      </c>
      <c r="F104" s="84">
        <v>3352</v>
      </c>
      <c r="G104" s="84">
        <v>749</v>
      </c>
      <c r="H104" s="84">
        <v>33251</v>
      </c>
      <c r="I104" s="84">
        <v>17779</v>
      </c>
      <c r="J104" s="84">
        <v>1007</v>
      </c>
      <c r="L104" s="203"/>
      <c r="M104" s="203"/>
      <c r="N104" s="204"/>
    </row>
    <row r="105" spans="1:14" ht="18" customHeight="1" x14ac:dyDescent="0.2">
      <c r="A105" s="21">
        <v>1998</v>
      </c>
      <c r="B105" s="226">
        <v>91660</v>
      </c>
      <c r="C105" s="85">
        <v>50724</v>
      </c>
      <c r="D105" s="84">
        <v>107</v>
      </c>
      <c r="E105" s="84">
        <v>4168</v>
      </c>
      <c r="F105" s="84">
        <v>3265</v>
      </c>
      <c r="G105" s="84">
        <v>743</v>
      </c>
      <c r="H105" s="84">
        <v>30860</v>
      </c>
      <c r="I105" s="84">
        <v>18565</v>
      </c>
      <c r="J105" s="84">
        <v>982</v>
      </c>
      <c r="L105" s="203"/>
      <c r="M105" s="203"/>
      <c r="N105" s="204"/>
    </row>
    <row r="106" spans="1:14" ht="18" customHeight="1" x14ac:dyDescent="0.2">
      <c r="A106" s="21">
        <v>1999</v>
      </c>
      <c r="B106" s="226">
        <v>88329</v>
      </c>
      <c r="C106" s="85">
        <v>46555</v>
      </c>
      <c r="D106" s="84">
        <v>104</v>
      </c>
      <c r="E106" s="84">
        <v>5585</v>
      </c>
      <c r="F106" s="84">
        <v>3256</v>
      </c>
      <c r="G106" s="84">
        <v>820</v>
      </c>
      <c r="H106" s="84">
        <v>30022</v>
      </c>
      <c r="I106" s="84">
        <v>17584</v>
      </c>
      <c r="J106" s="84">
        <v>977</v>
      </c>
      <c r="L106" s="203"/>
      <c r="M106" s="203"/>
      <c r="N106" s="204"/>
    </row>
    <row r="107" spans="1:14" ht="18" customHeight="1" x14ac:dyDescent="0.2">
      <c r="A107" s="21">
        <v>2000</v>
      </c>
      <c r="B107" s="227">
        <v>84670</v>
      </c>
      <c r="C107" s="228">
        <v>45585</v>
      </c>
      <c r="D107" s="229">
        <v>108</v>
      </c>
      <c r="E107" s="229">
        <v>4643</v>
      </c>
      <c r="F107" s="229">
        <v>2834</v>
      </c>
      <c r="G107" s="229">
        <v>744</v>
      </c>
      <c r="H107" s="229">
        <v>28899</v>
      </c>
      <c r="I107" s="229">
        <v>18042</v>
      </c>
      <c r="J107" s="229">
        <v>838</v>
      </c>
      <c r="K107" s="103"/>
      <c r="L107" s="203"/>
      <c r="M107" s="230"/>
      <c r="N107" s="204"/>
    </row>
    <row r="108" spans="1:14" ht="18" customHeight="1" x14ac:dyDescent="0.2">
      <c r="A108" s="21">
        <v>2001</v>
      </c>
      <c r="B108" s="226">
        <v>83820</v>
      </c>
      <c r="C108" s="85">
        <v>47176</v>
      </c>
      <c r="D108" s="84">
        <v>127</v>
      </c>
      <c r="E108" s="84">
        <v>3827</v>
      </c>
      <c r="F108" s="84">
        <v>2740</v>
      </c>
      <c r="G108" s="84">
        <v>720</v>
      </c>
      <c r="H108" s="84">
        <v>27652</v>
      </c>
      <c r="I108" s="84">
        <v>17483</v>
      </c>
      <c r="J108" s="84">
        <v>809</v>
      </c>
      <c r="K108" s="103"/>
      <c r="L108" s="203"/>
      <c r="M108" s="230"/>
      <c r="N108" s="204"/>
    </row>
    <row r="109" spans="1:14" ht="18" customHeight="1" x14ac:dyDescent="0.2">
      <c r="A109" s="21">
        <v>2002</v>
      </c>
      <c r="B109" s="226">
        <v>83468</v>
      </c>
      <c r="C109" s="85">
        <v>47396</v>
      </c>
      <c r="D109" s="84">
        <v>111</v>
      </c>
      <c r="E109" s="84">
        <v>4126</v>
      </c>
      <c r="F109" s="84">
        <v>2646</v>
      </c>
      <c r="G109" s="84">
        <v>703</v>
      </c>
      <c r="H109" s="84">
        <v>26777</v>
      </c>
      <c r="I109" s="84">
        <v>16311</v>
      </c>
      <c r="J109" s="84">
        <v>765</v>
      </c>
      <c r="K109" s="103"/>
      <c r="L109" s="203"/>
      <c r="M109" s="230"/>
      <c r="N109" s="204"/>
    </row>
    <row r="110" spans="1:14" ht="18" customHeight="1" x14ac:dyDescent="0.2">
      <c r="A110" s="21">
        <v>2003</v>
      </c>
      <c r="B110" s="226">
        <v>78297</v>
      </c>
      <c r="C110" s="85">
        <v>42072</v>
      </c>
      <c r="D110" s="84">
        <v>118</v>
      </c>
      <c r="E110" s="84">
        <v>5259</v>
      </c>
      <c r="F110" s="84">
        <v>2531</v>
      </c>
      <c r="G110" s="84">
        <v>713</v>
      </c>
      <c r="H110" s="84">
        <v>25369</v>
      </c>
      <c r="I110" s="84">
        <v>16334</v>
      </c>
      <c r="J110" s="84">
        <v>739</v>
      </c>
      <c r="K110" s="103"/>
      <c r="L110" s="203"/>
      <c r="M110" s="230"/>
      <c r="N110" s="204"/>
    </row>
    <row r="111" spans="1:14" ht="18" customHeight="1" x14ac:dyDescent="0.2">
      <c r="A111" s="21">
        <v>2004</v>
      </c>
      <c r="B111" s="226">
        <v>77323</v>
      </c>
      <c r="C111" s="85">
        <v>43597</v>
      </c>
      <c r="D111" s="84">
        <v>112</v>
      </c>
      <c r="E111" s="84">
        <v>4862</v>
      </c>
      <c r="F111" s="84">
        <v>2415</v>
      </c>
      <c r="G111" s="84">
        <v>673</v>
      </c>
      <c r="H111" s="84">
        <v>23652</v>
      </c>
      <c r="I111" s="84">
        <v>16010</v>
      </c>
      <c r="J111" s="84">
        <v>703</v>
      </c>
      <c r="K111" s="103"/>
      <c r="L111" s="203"/>
      <c r="M111" s="230"/>
      <c r="N111" s="204"/>
    </row>
    <row r="112" spans="1:14" ht="18" customHeight="1" x14ac:dyDescent="0.2">
      <c r="A112" s="21">
        <v>2005</v>
      </c>
      <c r="B112" s="227">
        <v>75837</v>
      </c>
      <c r="C112" s="228">
        <v>43593</v>
      </c>
      <c r="D112" s="229">
        <v>96</v>
      </c>
      <c r="E112" s="229">
        <v>5568</v>
      </c>
      <c r="F112" s="229">
        <v>2277</v>
      </c>
      <c r="G112" s="229">
        <v>641</v>
      </c>
      <c r="H112" s="229">
        <v>21610</v>
      </c>
      <c r="I112" s="229">
        <v>14895</v>
      </c>
      <c r="J112" s="229">
        <v>668</v>
      </c>
      <c r="K112" s="103"/>
      <c r="L112" s="203"/>
      <c r="M112" s="230"/>
      <c r="N112" s="204"/>
    </row>
    <row r="113" spans="1:14" ht="18" customHeight="1" x14ac:dyDescent="0.2">
      <c r="A113" s="21">
        <v>2006</v>
      </c>
      <c r="B113" s="226">
        <v>75277</v>
      </c>
      <c r="C113" s="85">
        <v>43174</v>
      </c>
      <c r="D113" s="84">
        <v>84</v>
      </c>
      <c r="E113" s="84">
        <v>6155</v>
      </c>
      <c r="F113" s="84">
        <v>2129</v>
      </c>
      <c r="G113" s="84">
        <v>635</v>
      </c>
      <c r="H113" s="84">
        <v>20395</v>
      </c>
      <c r="I113" s="84">
        <v>13859</v>
      </c>
      <c r="J113" s="84">
        <v>613</v>
      </c>
      <c r="K113" s="103"/>
      <c r="L113" s="203"/>
      <c r="M113" s="230"/>
      <c r="N113" s="204"/>
    </row>
    <row r="114" spans="1:14" ht="18" customHeight="1" x14ac:dyDescent="0.2">
      <c r="A114" s="21">
        <v>2007</v>
      </c>
      <c r="B114" s="226">
        <v>74759</v>
      </c>
      <c r="C114" s="85">
        <v>44265</v>
      </c>
      <c r="D114" s="84">
        <v>74</v>
      </c>
      <c r="E114" s="84">
        <v>6326</v>
      </c>
      <c r="F114" s="84">
        <v>2069</v>
      </c>
      <c r="G114" s="84">
        <v>624</v>
      </c>
      <c r="H114" s="84">
        <v>19532</v>
      </c>
      <c r="I114" s="84">
        <v>13612</v>
      </c>
      <c r="J114" s="84">
        <v>600</v>
      </c>
      <c r="L114" s="230"/>
      <c r="M114" s="230"/>
      <c r="N114" s="204"/>
    </row>
    <row r="115" spans="1:14" ht="18" customHeight="1" x14ac:dyDescent="0.2">
      <c r="A115" s="21">
        <v>2008</v>
      </c>
      <c r="B115" s="226">
        <v>76923</v>
      </c>
      <c r="C115" s="85">
        <v>46742</v>
      </c>
      <c r="D115" s="84">
        <v>77</v>
      </c>
      <c r="E115" s="84">
        <v>6199</v>
      </c>
      <c r="F115" s="84">
        <v>2104</v>
      </c>
      <c r="G115" s="84">
        <v>641</v>
      </c>
      <c r="H115" s="84">
        <v>18560</v>
      </c>
      <c r="I115" s="84">
        <v>13732</v>
      </c>
      <c r="J115" s="84">
        <v>599</v>
      </c>
      <c r="L115" s="230"/>
      <c r="M115" s="230"/>
      <c r="N115" s="204"/>
    </row>
    <row r="116" spans="1:14" ht="18" customHeight="1" x14ac:dyDescent="0.2">
      <c r="A116" s="21">
        <v>2009</v>
      </c>
      <c r="B116" s="226">
        <v>77805</v>
      </c>
      <c r="C116" s="85">
        <v>47553</v>
      </c>
      <c r="D116" s="84">
        <v>69</v>
      </c>
      <c r="E116" s="84">
        <v>6196</v>
      </c>
      <c r="F116" s="84">
        <v>2193</v>
      </c>
      <c r="G116" s="84">
        <v>653</v>
      </c>
      <c r="H116" s="84">
        <v>18288</v>
      </c>
      <c r="I116" s="84">
        <v>13972</v>
      </c>
      <c r="J116" s="84">
        <v>594</v>
      </c>
      <c r="L116" s="230"/>
      <c r="M116" s="230"/>
      <c r="N116" s="204"/>
    </row>
    <row r="117" spans="1:14" ht="18.600000000000001" customHeight="1" x14ac:dyDescent="0.2">
      <c r="A117" s="27">
        <v>2010</v>
      </c>
      <c r="B117" s="231">
        <v>75188</v>
      </c>
      <c r="C117" s="232">
        <v>43194</v>
      </c>
      <c r="D117" s="233">
        <v>51</v>
      </c>
      <c r="E117" s="233">
        <v>7153</v>
      </c>
      <c r="F117" s="233">
        <v>2212</v>
      </c>
      <c r="G117" s="233">
        <v>662</v>
      </c>
      <c r="H117" s="233">
        <v>18071</v>
      </c>
      <c r="I117" s="233">
        <v>14660</v>
      </c>
      <c r="J117" s="233">
        <v>580</v>
      </c>
      <c r="L117" s="230"/>
      <c r="M117" s="230"/>
      <c r="N117" s="204"/>
    </row>
    <row r="118" spans="1:14" ht="18.600000000000001" customHeight="1" x14ac:dyDescent="0.2">
      <c r="A118" s="92"/>
      <c r="B118" s="93"/>
      <c r="C118" s="93"/>
      <c r="D118" s="93"/>
      <c r="E118" s="93"/>
      <c r="F118" s="93"/>
      <c r="G118" s="93"/>
      <c r="H118" s="93"/>
      <c r="I118" s="93"/>
      <c r="J118" s="93"/>
      <c r="L118" s="203"/>
      <c r="N118" s="6"/>
    </row>
    <row r="119" spans="1:14" ht="18" customHeight="1" x14ac:dyDescent="0.2">
      <c r="A119" s="383" t="s">
        <v>164</v>
      </c>
      <c r="N119" s="6"/>
    </row>
    <row r="120" spans="1:14" ht="18" customHeight="1" x14ac:dyDescent="0.2">
      <c r="A120" s="409" t="s">
        <v>129</v>
      </c>
      <c r="B120" s="35"/>
      <c r="C120" s="35"/>
      <c r="D120" s="35"/>
      <c r="E120" s="35"/>
      <c r="F120" s="35"/>
      <c r="G120" s="35"/>
      <c r="H120" s="35"/>
      <c r="I120" s="35"/>
      <c r="J120" s="35"/>
      <c r="K120" s="35"/>
      <c r="L120" s="35"/>
      <c r="M120" s="35"/>
      <c r="N120" s="36"/>
    </row>
  </sheetData>
  <mergeCells count="1">
    <mergeCell ref="A4:A6"/>
  </mergeCells>
  <phoneticPr fontId="17"/>
  <pageMargins left="0.74803149606299213" right="0.74803149606299213" top="0.98425196850393704" bottom="0.98425196850393704" header="0.51181102362204722" footer="0.51181102362204722"/>
  <pageSetup paperSize="9" scale="53" fitToHeight="2" orientation="portrait" verticalDpi="2048" r:id="rId1"/>
  <headerFooter alignWithMargins="0">
    <oddFooter>&amp;L&amp;"Helvetica,Regular"&amp;12&amp;K000000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03"/>
  <sheetViews>
    <sheetView showGridLines="0" workbookViewId="0"/>
  </sheetViews>
  <sheetFormatPr defaultColWidth="6.59765625" defaultRowHeight="15" customHeight="1" x14ac:dyDescent="0.2"/>
  <cols>
    <col min="1" max="1" width="12.5" style="1" customWidth="1"/>
    <col min="2" max="8" width="10.09765625" style="1" customWidth="1"/>
    <col min="9" max="15" width="7.59765625" style="1" customWidth="1"/>
    <col min="16" max="16384" width="6.59765625" style="1"/>
  </cols>
  <sheetData>
    <row r="1" spans="1:15" ht="18.600000000000001" customHeight="1" x14ac:dyDescent="0.2">
      <c r="A1" s="234" t="s">
        <v>229</v>
      </c>
      <c r="B1" s="93"/>
      <c r="C1" s="93"/>
      <c r="D1" s="93"/>
      <c r="E1" s="93"/>
      <c r="F1" s="93"/>
      <c r="G1" s="93"/>
      <c r="H1" s="93"/>
      <c r="I1" s="3"/>
      <c r="J1" s="3"/>
      <c r="K1" s="3"/>
      <c r="L1" s="3"/>
      <c r="M1" s="3"/>
      <c r="N1" s="3"/>
      <c r="O1" s="4"/>
    </row>
    <row r="2" spans="1:15" ht="18" customHeight="1" x14ac:dyDescent="0.2">
      <c r="A2" s="152"/>
      <c r="O2" s="6"/>
    </row>
    <row r="3" spans="1:15" ht="18.600000000000001" customHeight="1" x14ac:dyDescent="0.2">
      <c r="A3" s="7"/>
      <c r="B3" s="8"/>
      <c r="C3" s="8"/>
      <c r="D3" s="8"/>
      <c r="E3" s="8"/>
      <c r="F3" s="8"/>
      <c r="G3" s="8"/>
      <c r="H3" s="8"/>
      <c r="I3" s="8"/>
      <c r="J3" s="8"/>
      <c r="O3" s="6"/>
    </row>
    <row r="4" spans="1:15" ht="18.600000000000001" customHeight="1" x14ac:dyDescent="0.2">
      <c r="A4" s="484"/>
      <c r="B4" s="52">
        <v>1</v>
      </c>
      <c r="C4" s="53">
        <v>2</v>
      </c>
      <c r="D4" s="53">
        <v>3</v>
      </c>
      <c r="E4" s="53">
        <v>4</v>
      </c>
      <c r="F4" s="53">
        <v>5</v>
      </c>
      <c r="G4" s="53">
        <v>6</v>
      </c>
      <c r="H4" s="53">
        <v>7</v>
      </c>
      <c r="I4" s="53">
        <v>8</v>
      </c>
      <c r="J4" s="53">
        <v>9</v>
      </c>
      <c r="O4" s="6"/>
    </row>
    <row r="5" spans="1:15" ht="18" customHeight="1" x14ac:dyDescent="0.2">
      <c r="A5" s="494"/>
      <c r="B5" s="427" t="s">
        <v>16</v>
      </c>
      <c r="C5" s="235"/>
      <c r="D5" s="236" t="s">
        <v>17</v>
      </c>
      <c r="E5" s="237" t="s">
        <v>98</v>
      </c>
      <c r="F5" s="495"/>
      <c r="G5" s="496"/>
      <c r="H5" s="236" t="s">
        <v>19</v>
      </c>
      <c r="I5" s="236" t="s">
        <v>40</v>
      </c>
      <c r="J5" s="374" t="s">
        <v>39</v>
      </c>
      <c r="O5" s="6"/>
    </row>
    <row r="6" spans="1:15" ht="18" customHeight="1" x14ac:dyDescent="0.2">
      <c r="A6" s="486"/>
      <c r="B6" s="428"/>
      <c r="C6" s="407" t="s">
        <v>97</v>
      </c>
      <c r="D6" s="429"/>
      <c r="E6" s="429"/>
      <c r="F6" s="430" t="s">
        <v>18</v>
      </c>
      <c r="G6" s="430" t="s">
        <v>41</v>
      </c>
      <c r="H6" s="429"/>
      <c r="I6" s="429"/>
      <c r="J6" s="431"/>
      <c r="O6" s="6"/>
    </row>
    <row r="7" spans="1:15" ht="18" customHeight="1" x14ac:dyDescent="0.2">
      <c r="A7" s="14">
        <v>1916</v>
      </c>
      <c r="B7" s="201">
        <v>32.99</v>
      </c>
      <c r="C7" s="202">
        <v>17.282</v>
      </c>
      <c r="D7" s="202">
        <v>11.266999999999999</v>
      </c>
      <c r="E7" s="202">
        <v>47.027000000000001</v>
      </c>
      <c r="F7" s="202"/>
      <c r="G7" s="202"/>
      <c r="H7" s="202"/>
      <c r="I7" s="202"/>
      <c r="J7" s="164"/>
      <c r="L7" s="18"/>
      <c r="M7" s="18"/>
      <c r="N7" s="18"/>
      <c r="O7" s="239"/>
    </row>
    <row r="8" spans="1:15" ht="18" customHeight="1" x14ac:dyDescent="0.2">
      <c r="A8" s="21">
        <v>1923</v>
      </c>
      <c r="B8" s="205">
        <v>26.7</v>
      </c>
      <c r="C8" s="207">
        <v>16.399999999999999</v>
      </c>
      <c r="D8" s="207">
        <v>5.6</v>
      </c>
      <c r="E8" s="207">
        <v>37.4</v>
      </c>
      <c r="F8" s="207"/>
      <c r="G8" s="207"/>
      <c r="H8" s="207"/>
      <c r="I8" s="207"/>
      <c r="J8" s="183"/>
      <c r="L8" s="18"/>
      <c r="M8" s="18"/>
      <c r="N8" s="18"/>
      <c r="O8" s="239"/>
    </row>
    <row r="9" spans="1:15" ht="18" customHeight="1" x14ac:dyDescent="0.2">
      <c r="A9" s="21">
        <v>1928</v>
      </c>
      <c r="B9" s="205">
        <v>37.6</v>
      </c>
      <c r="C9" s="207">
        <v>19.899999999999999</v>
      </c>
      <c r="D9" s="207">
        <v>13.1</v>
      </c>
      <c r="E9" s="207">
        <v>59.3</v>
      </c>
      <c r="F9" s="207"/>
      <c r="G9" s="207"/>
      <c r="H9" s="207"/>
      <c r="I9" s="207"/>
      <c r="J9" s="183"/>
      <c r="L9" s="18"/>
      <c r="M9" s="18"/>
      <c r="N9" s="18"/>
      <c r="O9" s="239"/>
    </row>
    <row r="10" spans="1:15" ht="18" customHeight="1" x14ac:dyDescent="0.2">
      <c r="A10" s="21">
        <v>1930</v>
      </c>
      <c r="B10" s="205">
        <v>30.4</v>
      </c>
      <c r="C10" s="207">
        <v>17.899999999999999</v>
      </c>
      <c r="D10" s="207">
        <v>6.9</v>
      </c>
      <c r="E10" s="207">
        <v>49.7</v>
      </c>
      <c r="F10" s="207"/>
      <c r="G10" s="207"/>
      <c r="H10" s="207"/>
      <c r="I10" s="207"/>
      <c r="J10" s="183"/>
      <c r="L10" s="18"/>
      <c r="M10" s="18"/>
      <c r="N10" s="18"/>
      <c r="O10" s="239"/>
    </row>
    <row r="11" spans="1:15" ht="18" customHeight="1" x14ac:dyDescent="0.2">
      <c r="A11" s="21">
        <v>1931</v>
      </c>
      <c r="B11" s="205">
        <v>25.5</v>
      </c>
      <c r="C11" s="207">
        <v>16.100000000000001</v>
      </c>
      <c r="D11" s="207">
        <v>5.6</v>
      </c>
      <c r="E11" s="207">
        <v>36.9</v>
      </c>
      <c r="F11" s="207"/>
      <c r="G11" s="207"/>
      <c r="H11" s="207"/>
      <c r="I11" s="207"/>
      <c r="J11" s="183"/>
      <c r="L11" s="18"/>
      <c r="M11" s="18"/>
      <c r="N11" s="18"/>
      <c r="O11" s="239"/>
    </row>
    <row r="12" spans="1:15" ht="18" customHeight="1" x14ac:dyDescent="0.2">
      <c r="A12" s="21">
        <v>1932</v>
      </c>
      <c r="B12" s="205">
        <v>23.4</v>
      </c>
      <c r="C12" s="207">
        <v>14.6</v>
      </c>
      <c r="D12" s="207">
        <v>5.5</v>
      </c>
      <c r="E12" s="207">
        <v>28.1</v>
      </c>
      <c r="F12" s="207"/>
      <c r="G12" s="207"/>
      <c r="H12" s="207"/>
      <c r="I12" s="207"/>
      <c r="J12" s="183"/>
      <c r="L12" s="18"/>
      <c r="M12" s="18"/>
      <c r="N12" s="18"/>
      <c r="O12" s="239"/>
    </row>
    <row r="13" spans="1:15" ht="18" customHeight="1" x14ac:dyDescent="0.2">
      <c r="A13" s="21">
        <v>1933</v>
      </c>
      <c r="B13" s="205">
        <v>21.4</v>
      </c>
      <c r="C13" s="207">
        <v>13.3</v>
      </c>
      <c r="D13" s="207">
        <v>5.9</v>
      </c>
      <c r="E13" s="207">
        <v>23.4</v>
      </c>
      <c r="F13" s="207"/>
      <c r="G13" s="207"/>
      <c r="H13" s="207"/>
      <c r="I13" s="207"/>
      <c r="J13" s="183"/>
      <c r="L13" s="18"/>
      <c r="M13" s="18"/>
      <c r="N13" s="18"/>
      <c r="O13" s="239"/>
    </row>
    <row r="14" spans="1:15" ht="18" customHeight="1" x14ac:dyDescent="0.2">
      <c r="A14" s="21">
        <v>1934</v>
      </c>
      <c r="B14" s="205">
        <v>21.8</v>
      </c>
      <c r="C14" s="207">
        <v>13.2</v>
      </c>
      <c r="D14" s="207">
        <v>7</v>
      </c>
      <c r="E14" s="207">
        <v>23.7</v>
      </c>
      <c r="F14" s="207"/>
      <c r="G14" s="207"/>
      <c r="H14" s="207"/>
      <c r="I14" s="207"/>
      <c r="J14" s="183"/>
      <c r="L14" s="18"/>
      <c r="M14" s="18"/>
      <c r="N14" s="18"/>
      <c r="O14" s="239"/>
    </row>
    <row r="15" spans="1:15" ht="18" customHeight="1" x14ac:dyDescent="0.2">
      <c r="A15" s="21">
        <v>1935</v>
      </c>
      <c r="B15" s="205">
        <v>25.3</v>
      </c>
      <c r="C15" s="207">
        <v>13.1</v>
      </c>
      <c r="D15" s="207">
        <v>10.6</v>
      </c>
      <c r="E15" s="207">
        <v>26.2</v>
      </c>
      <c r="F15" s="207"/>
      <c r="G15" s="207"/>
      <c r="H15" s="207"/>
      <c r="I15" s="207"/>
      <c r="J15" s="183"/>
      <c r="L15" s="18"/>
      <c r="M15" s="18"/>
      <c r="N15" s="18"/>
      <c r="O15" s="239"/>
    </row>
    <row r="16" spans="1:15" ht="18" customHeight="1" x14ac:dyDescent="0.2">
      <c r="A16" s="21">
        <v>1936</v>
      </c>
      <c r="B16" s="205">
        <v>29.8</v>
      </c>
      <c r="C16" s="207">
        <v>13.6</v>
      </c>
      <c r="D16" s="207">
        <v>15.9</v>
      </c>
      <c r="E16" s="207">
        <v>31.5</v>
      </c>
      <c r="F16" s="207"/>
      <c r="G16" s="207"/>
      <c r="H16" s="207"/>
      <c r="I16" s="207"/>
      <c r="J16" s="183"/>
      <c r="L16" s="18"/>
      <c r="M16" s="18"/>
      <c r="N16" s="18"/>
      <c r="O16" s="239"/>
    </row>
    <row r="17" spans="1:15" ht="18" customHeight="1" x14ac:dyDescent="0.2">
      <c r="A17" s="21">
        <v>1937</v>
      </c>
      <c r="B17" s="205">
        <v>29.4</v>
      </c>
      <c r="C17" s="207">
        <v>13.9</v>
      </c>
      <c r="D17" s="207">
        <v>10.4</v>
      </c>
      <c r="E17" s="207">
        <v>32.4</v>
      </c>
      <c r="F17" s="207"/>
      <c r="G17" s="207"/>
      <c r="H17" s="207"/>
      <c r="I17" s="207"/>
      <c r="J17" s="183"/>
      <c r="L17" s="18"/>
      <c r="M17" s="18"/>
      <c r="N17" s="18"/>
      <c r="O17" s="239"/>
    </row>
    <row r="18" spans="1:15" ht="18" customHeight="1" x14ac:dyDescent="0.2">
      <c r="A18" s="21">
        <v>1938</v>
      </c>
      <c r="B18" s="205">
        <v>31.2</v>
      </c>
      <c r="C18" s="207">
        <v>14.8</v>
      </c>
      <c r="D18" s="207">
        <v>14.4</v>
      </c>
      <c r="E18" s="207">
        <v>41</v>
      </c>
      <c r="F18" s="207"/>
      <c r="G18" s="207"/>
      <c r="H18" s="207"/>
      <c r="I18" s="207"/>
      <c r="J18" s="183"/>
      <c r="L18" s="18"/>
      <c r="M18" s="18"/>
      <c r="N18" s="18"/>
      <c r="O18" s="239"/>
    </row>
    <row r="19" spans="1:15" ht="18" customHeight="1" x14ac:dyDescent="0.2">
      <c r="A19" s="21">
        <v>1940</v>
      </c>
      <c r="B19" s="205">
        <v>28.3</v>
      </c>
      <c r="C19" s="207">
        <v>14.3</v>
      </c>
      <c r="D19" s="207">
        <v>12.2</v>
      </c>
      <c r="E19" s="207">
        <v>46</v>
      </c>
      <c r="F19" s="207"/>
      <c r="G19" s="207"/>
      <c r="H19" s="207"/>
      <c r="I19" s="207"/>
      <c r="J19" s="183"/>
      <c r="L19" s="18"/>
      <c r="M19" s="18"/>
      <c r="N19" s="18"/>
      <c r="O19" s="239"/>
    </row>
    <row r="20" spans="1:15" ht="18" customHeight="1" x14ac:dyDescent="0.2">
      <c r="A20" s="21">
        <v>1941</v>
      </c>
      <c r="B20" s="205">
        <v>27.843</v>
      </c>
      <c r="C20" s="207">
        <v>14.244</v>
      </c>
      <c r="D20" s="207">
        <v>12.087999999999999</v>
      </c>
      <c r="E20" s="207">
        <v>51.228000000000002</v>
      </c>
      <c r="F20" s="207">
        <v>46.715000000000003</v>
      </c>
      <c r="G20" s="207">
        <v>4.5190000000000001</v>
      </c>
      <c r="H20" s="207">
        <v>11.3</v>
      </c>
      <c r="I20" s="207">
        <v>1.9112</v>
      </c>
      <c r="J20" s="183">
        <v>135.19999999999999</v>
      </c>
      <c r="L20" s="18"/>
      <c r="M20" s="18"/>
      <c r="N20" s="18"/>
      <c r="O20" s="239"/>
    </row>
    <row r="21" spans="1:15" ht="18" customHeight="1" x14ac:dyDescent="0.2">
      <c r="A21" s="21">
        <v>1942</v>
      </c>
      <c r="B21" s="205">
        <v>21.167999999999999</v>
      </c>
      <c r="C21" s="207">
        <v>11.102</v>
      </c>
      <c r="D21" s="207">
        <v>6.7930000000000001</v>
      </c>
      <c r="E21" s="207">
        <v>40.472999999999999</v>
      </c>
      <c r="F21" s="207"/>
      <c r="G21" s="207"/>
      <c r="H21" s="207"/>
      <c r="I21" s="207"/>
      <c r="J21" s="183"/>
      <c r="L21" s="18"/>
      <c r="M21" s="18"/>
      <c r="N21" s="18"/>
      <c r="O21" s="239"/>
    </row>
    <row r="22" spans="1:15" ht="18" customHeight="1" x14ac:dyDescent="0.2">
      <c r="A22" s="21">
        <v>1943</v>
      </c>
      <c r="B22" s="205">
        <v>18.831</v>
      </c>
      <c r="C22" s="207">
        <v>10.112</v>
      </c>
      <c r="D22" s="207">
        <v>4.9240000000000004</v>
      </c>
      <c r="E22" s="207">
        <v>32.033999999999999</v>
      </c>
      <c r="F22" s="207"/>
      <c r="G22" s="207"/>
      <c r="H22" s="207"/>
      <c r="I22" s="207"/>
      <c r="J22" s="183"/>
      <c r="L22" s="18"/>
      <c r="M22" s="18"/>
      <c r="N22" s="18"/>
      <c r="O22" s="239"/>
    </row>
    <row r="23" spans="1:15" ht="18" customHeight="1" x14ac:dyDescent="0.2">
      <c r="A23" s="21">
        <v>1944</v>
      </c>
      <c r="B23" s="205">
        <v>22.292999999999999</v>
      </c>
      <c r="C23" s="207">
        <v>11.747</v>
      </c>
      <c r="D23" s="207">
        <v>4.16</v>
      </c>
      <c r="E23" s="207">
        <v>32.951999999999998</v>
      </c>
      <c r="F23" s="207"/>
      <c r="G23" s="207"/>
      <c r="H23" s="207"/>
      <c r="I23" s="207"/>
      <c r="J23" s="183"/>
      <c r="L23" s="18"/>
      <c r="M23" s="18"/>
      <c r="N23" s="18"/>
      <c r="O23" s="239"/>
    </row>
    <row r="24" spans="1:15" ht="18" customHeight="1" x14ac:dyDescent="0.2">
      <c r="A24" s="21">
        <v>1945</v>
      </c>
      <c r="B24" s="205">
        <v>24.635999999999999</v>
      </c>
      <c r="C24" s="207">
        <v>12.182</v>
      </c>
      <c r="D24" s="207">
        <v>4.5860000000000003</v>
      </c>
      <c r="E24" s="207">
        <v>34.231000000000002</v>
      </c>
      <c r="F24" s="207"/>
      <c r="G24" s="207"/>
      <c r="H24" s="207"/>
      <c r="I24" s="207"/>
      <c r="J24" s="183"/>
      <c r="L24" s="18"/>
      <c r="M24" s="18"/>
      <c r="N24" s="18"/>
      <c r="O24" s="239"/>
    </row>
    <row r="25" spans="1:15" ht="18" customHeight="1" x14ac:dyDescent="0.2">
      <c r="A25" s="21">
        <v>1946</v>
      </c>
      <c r="B25" s="205">
        <v>26.227</v>
      </c>
      <c r="C25" s="207">
        <v>12.928000000000001</v>
      </c>
      <c r="D25" s="207">
        <v>4.9320000000000004</v>
      </c>
      <c r="E25" s="207">
        <v>34.673999999999999</v>
      </c>
      <c r="F25" s="207"/>
      <c r="G25" s="207"/>
      <c r="H25" s="207"/>
      <c r="I25" s="207"/>
      <c r="J25" s="183"/>
      <c r="L25" s="18"/>
      <c r="M25" s="18"/>
      <c r="N25" s="18"/>
      <c r="O25" s="239"/>
    </row>
    <row r="26" spans="1:15" ht="18" customHeight="1" x14ac:dyDescent="0.2">
      <c r="A26" s="21">
        <v>1947</v>
      </c>
      <c r="B26" s="205">
        <v>25.4</v>
      </c>
      <c r="C26" s="207">
        <v>13</v>
      </c>
      <c r="D26" s="207">
        <v>4.0999999999999996</v>
      </c>
      <c r="E26" s="207">
        <v>32.5</v>
      </c>
      <c r="F26" s="207"/>
      <c r="G26" s="207"/>
      <c r="H26" s="207"/>
      <c r="I26" s="207"/>
      <c r="J26" s="183"/>
      <c r="L26" s="18"/>
      <c r="M26" s="18"/>
      <c r="N26" s="18"/>
      <c r="O26" s="239"/>
    </row>
    <row r="27" spans="1:15" ht="18" customHeight="1" x14ac:dyDescent="0.2">
      <c r="A27" s="21">
        <v>1948</v>
      </c>
      <c r="B27" s="205">
        <v>27.1</v>
      </c>
      <c r="C27" s="207">
        <v>13.4</v>
      </c>
      <c r="D27" s="207">
        <v>4.7</v>
      </c>
      <c r="E27" s="207">
        <v>35.799999999999997</v>
      </c>
      <c r="F27" s="207"/>
      <c r="G27" s="207"/>
      <c r="H27" s="207"/>
      <c r="I27" s="207"/>
      <c r="J27" s="183"/>
      <c r="L27" s="18"/>
      <c r="M27" s="18"/>
      <c r="N27" s="18"/>
      <c r="O27" s="239"/>
    </row>
    <row r="28" spans="1:15" ht="18" customHeight="1" x14ac:dyDescent="0.2">
      <c r="A28" s="21">
        <v>1949</v>
      </c>
      <c r="B28" s="205">
        <v>29.7</v>
      </c>
      <c r="C28" s="207">
        <v>13.6</v>
      </c>
      <c r="D28" s="207">
        <v>7.5</v>
      </c>
      <c r="E28" s="207">
        <v>40.700000000000003</v>
      </c>
      <c r="F28" s="207"/>
      <c r="G28" s="207"/>
      <c r="H28" s="207"/>
      <c r="I28" s="207"/>
      <c r="J28" s="183"/>
      <c r="L28" s="18"/>
      <c r="M28" s="18"/>
      <c r="N28" s="18"/>
      <c r="O28" s="239"/>
    </row>
    <row r="29" spans="1:15" ht="18" customHeight="1" x14ac:dyDescent="0.2">
      <c r="A29" s="21">
        <v>1950</v>
      </c>
      <c r="B29" s="205">
        <v>31.5</v>
      </c>
      <c r="C29" s="207">
        <v>13.7</v>
      </c>
      <c r="D29" s="207">
        <v>10.7</v>
      </c>
      <c r="E29" s="207">
        <v>45.7</v>
      </c>
      <c r="F29" s="207"/>
      <c r="G29" s="207"/>
      <c r="H29" s="207"/>
      <c r="I29" s="207"/>
      <c r="J29" s="183"/>
      <c r="L29" s="18"/>
      <c r="M29" s="18"/>
      <c r="N29" s="18"/>
      <c r="O29" s="239"/>
    </row>
    <row r="30" spans="1:15" ht="18" customHeight="1" x14ac:dyDescent="0.2">
      <c r="A30" s="21">
        <v>1951</v>
      </c>
      <c r="B30" s="205">
        <v>30.173999999999999</v>
      </c>
      <c r="C30" s="207">
        <v>13.349</v>
      </c>
      <c r="D30" s="207">
        <v>11.865</v>
      </c>
      <c r="E30" s="207">
        <v>46.241999999999997</v>
      </c>
      <c r="F30" s="207">
        <v>39.531999999999996</v>
      </c>
      <c r="G30" s="207">
        <v>6.71</v>
      </c>
      <c r="H30" s="207"/>
      <c r="I30" s="207">
        <v>2.0514000000000001</v>
      </c>
      <c r="J30" s="183">
        <v>159.69999999999999</v>
      </c>
      <c r="L30" s="18"/>
      <c r="M30" s="18"/>
      <c r="N30" s="18"/>
      <c r="O30" s="239"/>
    </row>
    <row r="31" spans="1:15" ht="18" customHeight="1" x14ac:dyDescent="0.2">
      <c r="A31" s="21">
        <v>1952</v>
      </c>
      <c r="B31" s="205">
        <v>31.1</v>
      </c>
      <c r="C31" s="207">
        <v>13.6</v>
      </c>
      <c r="D31" s="207">
        <v>13.9</v>
      </c>
      <c r="E31" s="207">
        <v>53.3</v>
      </c>
      <c r="F31" s="207"/>
      <c r="G31" s="207"/>
      <c r="H31" s="207"/>
      <c r="I31" s="207"/>
      <c r="J31" s="183"/>
      <c r="L31" s="18"/>
      <c r="M31" s="18"/>
      <c r="N31" s="18"/>
      <c r="O31" s="239"/>
    </row>
    <row r="32" spans="1:15" ht="18" customHeight="1" x14ac:dyDescent="0.2">
      <c r="A32" s="21">
        <v>1953</v>
      </c>
      <c r="B32" s="205">
        <v>29.459</v>
      </c>
      <c r="C32" s="207">
        <v>13.201000000000001</v>
      </c>
      <c r="D32" s="207">
        <v>14.532999999999999</v>
      </c>
      <c r="E32" s="207">
        <v>53.9</v>
      </c>
      <c r="F32" s="207">
        <v>46.295999999999999</v>
      </c>
      <c r="G32" s="207">
        <v>7.5990000000000002</v>
      </c>
      <c r="H32" s="207"/>
      <c r="I32" s="207">
        <v>2.0935999999999999</v>
      </c>
      <c r="J32" s="183"/>
      <c r="L32" s="18"/>
      <c r="M32" s="18"/>
      <c r="N32" s="18"/>
      <c r="O32" s="239"/>
    </row>
    <row r="33" spans="1:15" ht="18" customHeight="1" x14ac:dyDescent="0.2">
      <c r="A33" s="21">
        <v>1954</v>
      </c>
      <c r="B33" s="205">
        <v>28.425000000000001</v>
      </c>
      <c r="C33" s="207">
        <v>13.38</v>
      </c>
      <c r="D33" s="207">
        <v>16.603999999999999</v>
      </c>
      <c r="E33" s="207">
        <v>56.478000000000002</v>
      </c>
      <c r="F33" s="207">
        <v>48.636000000000003</v>
      </c>
      <c r="G33" s="207">
        <v>7.8419999999999996</v>
      </c>
      <c r="H33" s="207"/>
      <c r="I33" s="207">
        <v>2.1356999999999999</v>
      </c>
      <c r="J33" s="183">
        <v>226.7</v>
      </c>
      <c r="L33" s="18"/>
      <c r="M33" s="18"/>
      <c r="N33" s="18"/>
      <c r="O33" s="239"/>
    </row>
    <row r="34" spans="1:15" ht="18" customHeight="1" x14ac:dyDescent="0.2">
      <c r="A34" s="21">
        <v>1955</v>
      </c>
      <c r="B34" s="205">
        <v>29.4</v>
      </c>
      <c r="C34" s="207">
        <v>14.1</v>
      </c>
      <c r="D34" s="207">
        <v>15.7</v>
      </c>
      <c r="E34" s="207">
        <v>57</v>
      </c>
      <c r="F34" s="207"/>
      <c r="G34" s="207"/>
      <c r="H34" s="207"/>
      <c r="I34" s="207">
        <v>2.137</v>
      </c>
      <c r="J34" s="183"/>
      <c r="L34" s="18"/>
      <c r="M34" s="18"/>
      <c r="N34" s="18"/>
      <c r="O34" s="239"/>
    </row>
    <row r="35" spans="1:15" ht="18" customHeight="1" x14ac:dyDescent="0.2">
      <c r="A35" s="21">
        <v>1956</v>
      </c>
      <c r="B35" s="205">
        <v>30.4</v>
      </c>
      <c r="C35" s="207">
        <v>14.7</v>
      </c>
      <c r="D35" s="207">
        <v>16.100000000000001</v>
      </c>
      <c r="E35" s="207">
        <v>58.6</v>
      </c>
      <c r="F35" s="207"/>
      <c r="G35" s="207"/>
      <c r="H35" s="207"/>
      <c r="I35" s="207">
        <v>1.9890000000000001</v>
      </c>
      <c r="J35" s="183"/>
      <c r="L35" s="18"/>
      <c r="M35" s="18"/>
      <c r="N35" s="18"/>
      <c r="O35" s="239"/>
    </row>
    <row r="36" spans="1:15" ht="18" customHeight="1" x14ac:dyDescent="0.2">
      <c r="A36" s="21">
        <v>1957</v>
      </c>
      <c r="B36" s="205">
        <v>31.603999999999999</v>
      </c>
      <c r="C36" s="207">
        <v>15.317</v>
      </c>
      <c r="D36" s="207">
        <v>19.837</v>
      </c>
      <c r="E36" s="207">
        <v>59.235999999999997</v>
      </c>
      <c r="F36" s="207">
        <v>52.960999999999999</v>
      </c>
      <c r="G36" s="207">
        <v>6.2569999999999997</v>
      </c>
      <c r="H36" s="207"/>
      <c r="I36" s="207">
        <v>2.0697000000000001</v>
      </c>
      <c r="J36" s="183"/>
      <c r="L36" s="18"/>
      <c r="M36" s="18"/>
      <c r="N36" s="18"/>
      <c r="O36" s="239"/>
    </row>
    <row r="37" spans="1:15" ht="18" customHeight="1" x14ac:dyDescent="0.2">
      <c r="A37" s="21">
        <v>1958</v>
      </c>
      <c r="B37" s="205">
        <v>33.938000000000002</v>
      </c>
      <c r="C37" s="207">
        <v>16.545999999999999</v>
      </c>
      <c r="D37" s="207">
        <v>22.21</v>
      </c>
      <c r="E37" s="207">
        <v>61.795999999999999</v>
      </c>
      <c r="F37" s="207">
        <v>56.901000000000003</v>
      </c>
      <c r="G37" s="207">
        <v>4.8949999999999996</v>
      </c>
      <c r="H37" s="207"/>
      <c r="I37" s="207">
        <v>1.9072</v>
      </c>
      <c r="J37" s="183"/>
      <c r="L37" s="18"/>
      <c r="M37" s="18"/>
      <c r="N37" s="18"/>
      <c r="O37" s="239"/>
    </row>
    <row r="38" spans="1:15" ht="18" customHeight="1" x14ac:dyDescent="0.2">
      <c r="A38" s="21">
        <v>1959</v>
      </c>
      <c r="B38" s="205">
        <v>36.127000000000002</v>
      </c>
      <c r="C38" s="207">
        <v>17.32</v>
      </c>
      <c r="D38" s="207">
        <v>24.048999999999999</v>
      </c>
      <c r="E38" s="207">
        <v>65.501999999999995</v>
      </c>
      <c r="F38" s="207">
        <v>60.915999999999997</v>
      </c>
      <c r="G38" s="207">
        <v>4.5860000000000003</v>
      </c>
      <c r="H38" s="207"/>
      <c r="I38" s="207">
        <v>1.8909</v>
      </c>
      <c r="J38" s="183">
        <v>267.7</v>
      </c>
      <c r="L38" s="18"/>
      <c r="M38" s="18"/>
      <c r="N38" s="18"/>
      <c r="O38" s="239"/>
    </row>
    <row r="39" spans="1:15" ht="18" customHeight="1" x14ac:dyDescent="0.2">
      <c r="A39" s="21">
        <v>1960</v>
      </c>
      <c r="B39" s="205">
        <v>37.573</v>
      </c>
      <c r="C39" s="207">
        <v>17.61</v>
      </c>
      <c r="D39" s="207">
        <v>27.125</v>
      </c>
      <c r="E39" s="207">
        <v>67.480999999999995</v>
      </c>
      <c r="F39" s="207">
        <v>63.356999999999999</v>
      </c>
      <c r="G39" s="207">
        <v>4.1239999999999997</v>
      </c>
      <c r="H39" s="207"/>
      <c r="I39" s="207">
        <v>1.9923</v>
      </c>
      <c r="J39" s="183">
        <v>284.3</v>
      </c>
      <c r="L39" s="18"/>
      <c r="M39" s="18"/>
      <c r="N39" s="18"/>
      <c r="O39" s="239"/>
    </row>
    <row r="40" spans="1:15" ht="18" customHeight="1" x14ac:dyDescent="0.2">
      <c r="A40" s="21">
        <v>1961</v>
      </c>
      <c r="B40" s="205">
        <v>38.155000000000001</v>
      </c>
      <c r="C40" s="207">
        <v>17.885999999999999</v>
      </c>
      <c r="D40" s="207">
        <v>29.427</v>
      </c>
      <c r="E40" s="207">
        <v>65.444999999999993</v>
      </c>
      <c r="F40" s="207">
        <v>61.47</v>
      </c>
      <c r="G40" s="207">
        <v>3.976</v>
      </c>
      <c r="H40" s="207">
        <v>5</v>
      </c>
      <c r="I40" s="207">
        <v>2.0920999999999998</v>
      </c>
      <c r="J40" s="183">
        <v>287.7</v>
      </c>
      <c r="L40" s="18"/>
      <c r="M40" s="18"/>
      <c r="N40" s="18"/>
      <c r="O40" s="239"/>
    </row>
    <row r="41" spans="1:15" ht="18" customHeight="1" x14ac:dyDescent="0.2">
      <c r="A41" s="21">
        <v>1962</v>
      </c>
      <c r="B41" s="205">
        <v>41.664000000000001</v>
      </c>
      <c r="C41" s="207">
        <v>18.812999999999999</v>
      </c>
      <c r="D41" s="207">
        <v>33.021999999999998</v>
      </c>
      <c r="E41" s="207">
        <v>68.558999999999997</v>
      </c>
      <c r="F41" s="207">
        <v>64.643000000000001</v>
      </c>
      <c r="G41" s="207">
        <v>3.9159999999999999</v>
      </c>
      <c r="H41" s="207"/>
      <c r="I41" s="207">
        <v>2.1576</v>
      </c>
      <c r="J41" s="183">
        <v>296</v>
      </c>
      <c r="L41" s="18"/>
      <c r="M41" s="18"/>
      <c r="N41" s="18"/>
      <c r="O41" s="239"/>
    </row>
    <row r="42" spans="1:15" ht="18" customHeight="1" x14ac:dyDescent="0.2">
      <c r="A42" s="21">
        <v>1963</v>
      </c>
      <c r="B42" s="205">
        <v>44.680999999999997</v>
      </c>
      <c r="C42" s="207">
        <v>19.718</v>
      </c>
      <c r="D42" s="207">
        <v>36.704000000000001</v>
      </c>
      <c r="E42" s="207">
        <v>69.159000000000006</v>
      </c>
      <c r="F42" s="207">
        <v>65.412999999999997</v>
      </c>
      <c r="G42" s="207">
        <v>3.746</v>
      </c>
      <c r="H42" s="207"/>
      <c r="I42" s="207">
        <v>2.2061999999999999</v>
      </c>
      <c r="J42" s="183">
        <v>306.10000000000002</v>
      </c>
      <c r="L42" s="18"/>
      <c r="M42" s="18"/>
      <c r="N42" s="18"/>
      <c r="O42" s="239"/>
    </row>
    <row r="43" spans="1:15" ht="18" customHeight="1" x14ac:dyDescent="0.2">
      <c r="A43" s="21">
        <v>1964</v>
      </c>
      <c r="B43" s="205">
        <v>43.420999999999999</v>
      </c>
      <c r="C43" s="207">
        <v>19.905999999999999</v>
      </c>
      <c r="D43" s="207">
        <v>19.184999999999999</v>
      </c>
      <c r="E43" s="207">
        <v>62.249000000000002</v>
      </c>
      <c r="F43" s="207">
        <v>59.393000000000001</v>
      </c>
      <c r="G43" s="207">
        <v>2.8560000000000016</v>
      </c>
      <c r="H43" s="207"/>
      <c r="I43" s="207">
        <v>2.2757999999999998</v>
      </c>
      <c r="J43" s="183">
        <v>245.1</v>
      </c>
      <c r="L43" s="18"/>
      <c r="M43" s="18"/>
      <c r="N43" s="18"/>
      <c r="O43" s="239"/>
    </row>
    <row r="44" spans="1:15" ht="18" customHeight="1" x14ac:dyDescent="0.2">
      <c r="A44" s="21">
        <v>1965</v>
      </c>
      <c r="B44" s="205">
        <v>44.878999999999998</v>
      </c>
      <c r="C44" s="207">
        <v>20.212</v>
      </c>
      <c r="D44" s="207">
        <v>26.571999999999999</v>
      </c>
      <c r="E44" s="207">
        <v>59.280999999999999</v>
      </c>
      <c r="F44" s="207">
        <v>56.545000000000002</v>
      </c>
      <c r="G44" s="207">
        <v>2.7359999999999971</v>
      </c>
      <c r="H44" s="207"/>
      <c r="I44" s="207">
        <v>2.3426999999999998</v>
      </c>
      <c r="J44" s="183">
        <v>247.8</v>
      </c>
      <c r="L44" s="18"/>
      <c r="M44" s="18"/>
      <c r="N44" s="18"/>
      <c r="O44" s="239"/>
    </row>
    <row r="45" spans="1:15" ht="18" customHeight="1" x14ac:dyDescent="0.2">
      <c r="A45" s="21">
        <v>1966</v>
      </c>
      <c r="B45" s="205">
        <v>48.207000000000001</v>
      </c>
      <c r="C45" s="207">
        <v>20.701000000000001</v>
      </c>
      <c r="D45" s="207">
        <v>29.497</v>
      </c>
      <c r="E45" s="207">
        <v>61.415999999999997</v>
      </c>
      <c r="F45" s="207">
        <v>58.695</v>
      </c>
      <c r="G45" s="207">
        <v>2.7210000000000001</v>
      </c>
      <c r="H45" s="207">
        <v>4</v>
      </c>
      <c r="I45" s="207">
        <v>2.3694999999999999</v>
      </c>
      <c r="J45" s="183">
        <v>269.7</v>
      </c>
      <c r="L45" s="18"/>
      <c r="M45" s="18"/>
      <c r="N45" s="18"/>
      <c r="O45" s="239"/>
    </row>
    <row r="46" spans="1:15" ht="18" customHeight="1" x14ac:dyDescent="0.2">
      <c r="A46" s="21">
        <v>1967</v>
      </c>
      <c r="B46" s="205">
        <v>49.828000000000003</v>
      </c>
      <c r="C46" s="207">
        <v>21.317</v>
      </c>
      <c r="D46" s="207">
        <v>28.594999999999999</v>
      </c>
      <c r="E46" s="207">
        <v>63.136000000000003</v>
      </c>
      <c r="F46" s="207">
        <v>60.517000000000003</v>
      </c>
      <c r="G46" s="207">
        <v>2.6190000000000002</v>
      </c>
      <c r="H46" s="207"/>
      <c r="I46" s="207">
        <v>2.3626999999999998</v>
      </c>
      <c r="J46" s="183"/>
      <c r="L46" s="18"/>
      <c r="M46" s="18"/>
      <c r="N46" s="18"/>
      <c r="O46" s="239"/>
    </row>
    <row r="47" spans="1:15" ht="18" customHeight="1" x14ac:dyDescent="0.2">
      <c r="A47" s="21">
        <v>1968</v>
      </c>
      <c r="B47" s="205">
        <v>50.161999999999999</v>
      </c>
      <c r="C47" s="207">
        <v>21.414999999999999</v>
      </c>
      <c r="D47" s="207">
        <v>25.478000000000002</v>
      </c>
      <c r="E47" s="207">
        <v>63.893999999999998</v>
      </c>
      <c r="F47" s="207">
        <v>61.296999999999997</v>
      </c>
      <c r="G47" s="207">
        <v>2.597</v>
      </c>
      <c r="H47" s="207"/>
      <c r="I47" s="207">
        <v>2.4005999999999998</v>
      </c>
      <c r="J47" s="183"/>
      <c r="L47" s="18"/>
      <c r="M47" s="18"/>
      <c r="N47" s="18"/>
      <c r="O47" s="239"/>
    </row>
    <row r="48" spans="1:15" ht="18" customHeight="1" x14ac:dyDescent="0.2">
      <c r="A48" s="21">
        <v>1969</v>
      </c>
      <c r="B48" s="205">
        <v>49.761000000000003</v>
      </c>
      <c r="C48" s="207">
        <v>21.271000000000001</v>
      </c>
      <c r="D48" s="207">
        <v>24.341999999999999</v>
      </c>
      <c r="E48" s="207">
        <v>64.554000000000002</v>
      </c>
      <c r="F48" s="207">
        <v>61.951999999999998</v>
      </c>
      <c r="G48" s="207">
        <v>2.6019999999999999</v>
      </c>
      <c r="H48" s="207"/>
      <c r="I48" s="207">
        <v>2.4561999999999999</v>
      </c>
      <c r="J48" s="183"/>
      <c r="L48" s="18"/>
      <c r="M48" s="18"/>
      <c r="N48" s="18"/>
      <c r="O48" s="239"/>
    </row>
    <row r="49" spans="1:15" ht="18" customHeight="1" x14ac:dyDescent="0.2">
      <c r="A49" s="21">
        <v>1970</v>
      </c>
      <c r="B49" s="205">
        <v>49.432000000000002</v>
      </c>
      <c r="C49" s="207">
        <v>20.98</v>
      </c>
      <c r="D49" s="207">
        <v>27.359000000000002</v>
      </c>
      <c r="E49" s="207">
        <v>63.365000000000002</v>
      </c>
      <c r="F49" s="207">
        <v>60.84</v>
      </c>
      <c r="G49" s="207">
        <v>2.5249999999999999</v>
      </c>
      <c r="H49" s="207"/>
      <c r="I49" s="207">
        <v>2.4458000000000002</v>
      </c>
      <c r="J49" s="183">
        <v>320.10000000000002</v>
      </c>
      <c r="L49" s="18"/>
      <c r="M49" s="18"/>
      <c r="N49" s="18"/>
      <c r="O49" s="239"/>
    </row>
    <row r="50" spans="1:15" ht="18" customHeight="1" x14ac:dyDescent="0.2">
      <c r="A50" s="21">
        <v>1971</v>
      </c>
      <c r="B50" s="205">
        <v>51.601999999999997</v>
      </c>
      <c r="C50" s="207">
        <v>20.596</v>
      </c>
      <c r="D50" s="207">
        <v>33.225000000000001</v>
      </c>
      <c r="E50" s="207">
        <v>66.963999999999999</v>
      </c>
      <c r="F50" s="207">
        <v>64.245000000000005</v>
      </c>
      <c r="G50" s="207">
        <v>2.7189999999999999</v>
      </c>
      <c r="H50" s="207">
        <v>3.6</v>
      </c>
      <c r="I50" s="207">
        <v>2.4639000000000002</v>
      </c>
      <c r="J50" s="183">
        <v>358.2</v>
      </c>
      <c r="L50" s="18"/>
      <c r="M50" s="18"/>
      <c r="N50" s="18"/>
      <c r="O50" s="239"/>
    </row>
    <row r="51" spans="1:15" ht="18" customHeight="1" x14ac:dyDescent="0.2">
      <c r="A51" s="21">
        <v>1972</v>
      </c>
      <c r="B51" s="205">
        <v>53.18</v>
      </c>
      <c r="C51" s="207">
        <v>20.677</v>
      </c>
      <c r="D51" s="207">
        <v>35.557000000000002</v>
      </c>
      <c r="E51" s="207">
        <v>67.659000000000006</v>
      </c>
      <c r="F51" s="207">
        <v>64.861999999999995</v>
      </c>
      <c r="G51" s="207">
        <v>2.7970000000000002</v>
      </c>
      <c r="H51" s="207"/>
      <c r="I51" s="207">
        <v>2.4159999999999999</v>
      </c>
      <c r="J51" s="183">
        <v>380.5</v>
      </c>
      <c r="L51" s="18"/>
      <c r="M51" s="18"/>
      <c r="N51" s="18"/>
      <c r="O51" s="239"/>
    </row>
    <row r="52" spans="1:15" ht="18" customHeight="1" x14ac:dyDescent="0.2">
      <c r="A52" s="21">
        <v>1973</v>
      </c>
      <c r="B52" s="205">
        <v>53.691000000000003</v>
      </c>
      <c r="C52" s="207">
        <v>20.957999999999998</v>
      </c>
      <c r="D52" s="207">
        <v>32.722000000000001</v>
      </c>
      <c r="E52" s="207">
        <v>66.256</v>
      </c>
      <c r="F52" s="207">
        <v>63.354999999999997</v>
      </c>
      <c r="G52" s="207">
        <v>2.9009999999999998</v>
      </c>
      <c r="H52" s="207"/>
      <c r="I52" s="207">
        <v>2.2700999999999998</v>
      </c>
      <c r="J52" s="183">
        <v>382.9</v>
      </c>
      <c r="L52" s="18"/>
      <c r="M52" s="18"/>
      <c r="N52" s="18"/>
      <c r="O52" s="239"/>
    </row>
    <row r="53" spans="1:15" ht="18" customHeight="1" x14ac:dyDescent="0.2">
      <c r="A53" s="21">
        <v>1974</v>
      </c>
      <c r="B53" s="205">
        <v>54.747</v>
      </c>
      <c r="C53" s="207">
        <v>21.408000000000001</v>
      </c>
      <c r="D53" s="207">
        <v>34.981000000000002</v>
      </c>
      <c r="E53" s="207">
        <v>67.304000000000002</v>
      </c>
      <c r="F53" s="207">
        <v>64.233000000000004</v>
      </c>
      <c r="G53" s="207">
        <v>3.0710000000000002</v>
      </c>
      <c r="H53" s="207"/>
      <c r="I53" s="207">
        <v>2.3584000000000001</v>
      </c>
      <c r="J53" s="183">
        <v>408</v>
      </c>
      <c r="L53" s="18"/>
      <c r="M53" s="18"/>
      <c r="N53" s="18"/>
      <c r="O53" s="239"/>
    </row>
    <row r="54" spans="1:15" ht="18" customHeight="1" x14ac:dyDescent="0.2">
      <c r="A54" s="21">
        <v>1975</v>
      </c>
      <c r="B54" s="205">
        <v>56.508000000000003</v>
      </c>
      <c r="C54" s="207">
        <v>21.765999999999998</v>
      </c>
      <c r="D54" s="207">
        <v>36.46</v>
      </c>
      <c r="E54" s="207">
        <v>68.673000000000002</v>
      </c>
      <c r="F54" s="207">
        <v>65.585999999999999</v>
      </c>
      <c r="G54" s="207">
        <v>3.0870000000000002</v>
      </c>
      <c r="H54" s="207"/>
      <c r="I54" s="207">
        <v>2.2496</v>
      </c>
      <c r="J54" s="183">
        <v>434.3</v>
      </c>
      <c r="L54" s="18"/>
      <c r="M54" s="18"/>
      <c r="N54" s="18"/>
      <c r="O54" s="239"/>
    </row>
    <row r="55" spans="1:15" ht="18" customHeight="1" x14ac:dyDescent="0.2">
      <c r="A55" s="21">
        <v>1976</v>
      </c>
      <c r="B55" s="205">
        <v>57.615000000000002</v>
      </c>
      <c r="C55" s="207">
        <v>21.76</v>
      </c>
      <c r="D55" s="207">
        <v>27.771000000000001</v>
      </c>
      <c r="E55" s="207">
        <v>66.108999999999995</v>
      </c>
      <c r="F55" s="207">
        <v>63.218000000000004</v>
      </c>
      <c r="G55" s="207">
        <v>2.891</v>
      </c>
      <c r="H55" s="207">
        <v>3</v>
      </c>
      <c r="I55" s="207">
        <v>2.2797000000000001</v>
      </c>
      <c r="J55" s="183">
        <v>394.1</v>
      </c>
      <c r="L55" s="18"/>
      <c r="M55" s="18"/>
      <c r="N55" s="18"/>
      <c r="O55" s="239"/>
    </row>
    <row r="56" spans="1:15" ht="18" customHeight="1" x14ac:dyDescent="0.2">
      <c r="A56" s="21">
        <v>1977</v>
      </c>
      <c r="B56" s="205">
        <v>56.927999999999997</v>
      </c>
      <c r="C56" s="207">
        <v>21.795000000000002</v>
      </c>
      <c r="D56" s="207">
        <v>30.611000000000001</v>
      </c>
      <c r="E56" s="207">
        <v>65.361000000000004</v>
      </c>
      <c r="F56" s="207">
        <v>62.554000000000002</v>
      </c>
      <c r="G56" s="207">
        <v>2.8069999999999999</v>
      </c>
      <c r="H56" s="207">
        <v>2.8</v>
      </c>
      <c r="I56" s="207">
        <v>2.3029999999999999</v>
      </c>
      <c r="J56" s="183">
        <v>429.3</v>
      </c>
      <c r="L56" s="18"/>
      <c r="M56" s="18"/>
      <c r="N56" s="18"/>
      <c r="O56" s="239"/>
    </row>
    <row r="57" spans="1:15" ht="18" customHeight="1" x14ac:dyDescent="0.2">
      <c r="A57" s="21">
        <v>1978</v>
      </c>
      <c r="B57" s="205">
        <v>57.956000000000003</v>
      </c>
      <c r="C57" s="207">
        <v>22.062999999999999</v>
      </c>
      <c r="D57" s="207">
        <v>34.771000000000001</v>
      </c>
      <c r="E57" s="207">
        <v>66.700999999999993</v>
      </c>
      <c r="F57" s="207">
        <v>63.887999999999998</v>
      </c>
      <c r="G57" s="207">
        <v>2.8130000000000002</v>
      </c>
      <c r="H57" s="207">
        <v>2.7</v>
      </c>
      <c r="I57" s="207"/>
      <c r="J57" s="183">
        <v>482.5</v>
      </c>
      <c r="L57" s="18"/>
      <c r="M57" s="18"/>
      <c r="N57" s="18"/>
      <c r="O57" s="239"/>
    </row>
    <row r="58" spans="1:15" ht="18" customHeight="1" x14ac:dyDescent="0.2">
      <c r="A58" s="21">
        <v>1979</v>
      </c>
      <c r="B58" s="205">
        <v>58.509</v>
      </c>
      <c r="C58" s="207">
        <v>22.248000000000001</v>
      </c>
      <c r="D58" s="207">
        <v>36.246000000000002</v>
      </c>
      <c r="E58" s="207">
        <v>67.460999999999999</v>
      </c>
      <c r="F58" s="207">
        <v>64.691999999999993</v>
      </c>
      <c r="G58" s="207">
        <v>2.7690000000000001</v>
      </c>
      <c r="H58" s="207">
        <v>2.6</v>
      </c>
      <c r="I58" s="207"/>
      <c r="J58" s="77">
        <v>519</v>
      </c>
      <c r="L58" s="18"/>
      <c r="M58" s="18"/>
      <c r="N58" s="18"/>
      <c r="O58" s="239"/>
    </row>
    <row r="59" spans="1:15" ht="18" customHeight="1" x14ac:dyDescent="0.2">
      <c r="A59" s="21">
        <v>1980</v>
      </c>
      <c r="B59" s="205">
        <v>58.6</v>
      </c>
      <c r="C59" s="207">
        <v>22.2</v>
      </c>
      <c r="D59" s="207">
        <v>36.4</v>
      </c>
      <c r="E59" s="207">
        <v>66.900000000000006</v>
      </c>
      <c r="F59" s="207">
        <v>64</v>
      </c>
      <c r="G59" s="207">
        <v>2.9</v>
      </c>
      <c r="H59" s="207">
        <v>2.6</v>
      </c>
      <c r="I59" s="207"/>
      <c r="J59" s="77">
        <v>543</v>
      </c>
      <c r="L59" s="18"/>
      <c r="M59" s="18"/>
      <c r="N59" s="18"/>
      <c r="O59" s="239"/>
    </row>
    <row r="60" spans="1:15" ht="18" customHeight="1" x14ac:dyDescent="0.2">
      <c r="A60" s="21">
        <v>1981</v>
      </c>
      <c r="B60" s="205">
        <v>58.094999999999999</v>
      </c>
      <c r="C60" s="207">
        <v>22.172000000000001</v>
      </c>
      <c r="D60" s="207">
        <v>36.039000000000001</v>
      </c>
      <c r="E60" s="207">
        <v>64.972999999999999</v>
      </c>
      <c r="F60" s="207">
        <v>62</v>
      </c>
      <c r="G60" s="207">
        <v>3</v>
      </c>
      <c r="H60" s="207">
        <v>2.5</v>
      </c>
      <c r="I60" s="207">
        <v>2.2679999999999998</v>
      </c>
      <c r="J60" s="77">
        <v>564</v>
      </c>
      <c r="L60" s="18"/>
      <c r="M60" s="18"/>
      <c r="N60" s="18"/>
      <c r="O60" s="239"/>
    </row>
    <row r="61" spans="1:15" ht="18" customHeight="1" x14ac:dyDescent="0.2">
      <c r="A61" s="21">
        <v>1982</v>
      </c>
      <c r="B61" s="205">
        <v>58.1</v>
      </c>
      <c r="C61" s="207">
        <v>22.2</v>
      </c>
      <c r="D61" s="207">
        <v>36</v>
      </c>
      <c r="E61" s="207">
        <v>64.5</v>
      </c>
      <c r="F61" s="207">
        <v>61.6</v>
      </c>
      <c r="G61" s="207">
        <v>2.9</v>
      </c>
      <c r="H61" s="207">
        <v>2.5</v>
      </c>
      <c r="I61" s="207"/>
      <c r="J61" s="77">
        <v>581</v>
      </c>
      <c r="L61" s="18"/>
      <c r="M61" s="18"/>
      <c r="N61" s="18"/>
      <c r="O61" s="239"/>
    </row>
    <row r="62" spans="1:15" ht="18" customHeight="1" x14ac:dyDescent="0.2">
      <c r="A62" s="21">
        <v>1983</v>
      </c>
      <c r="B62" s="205">
        <v>58.6</v>
      </c>
      <c r="C62" s="207">
        <v>22.2</v>
      </c>
      <c r="D62" s="207">
        <v>37.9</v>
      </c>
      <c r="E62" s="207">
        <v>64.900000000000006</v>
      </c>
      <c r="F62" s="207">
        <v>61.8</v>
      </c>
      <c r="G62" s="207">
        <v>3.1</v>
      </c>
      <c r="H62" s="207">
        <v>2.5</v>
      </c>
      <c r="I62" s="207"/>
      <c r="J62" s="77">
        <v>605</v>
      </c>
      <c r="L62" s="18"/>
      <c r="M62" s="18"/>
      <c r="N62" s="18"/>
      <c r="O62" s="239"/>
    </row>
    <row r="63" spans="1:15" ht="18" customHeight="1" x14ac:dyDescent="0.2">
      <c r="A63" s="21">
        <v>1984</v>
      </c>
      <c r="B63" s="205">
        <v>59.6</v>
      </c>
      <c r="C63" s="207">
        <v>22.2</v>
      </c>
      <c r="D63" s="207">
        <v>39.1</v>
      </c>
      <c r="E63" s="207">
        <v>66.3</v>
      </c>
      <c r="F63" s="207">
        <v>63.2</v>
      </c>
      <c r="G63" s="207">
        <v>3.1</v>
      </c>
      <c r="H63" s="207">
        <v>2.6</v>
      </c>
      <c r="I63" s="207"/>
      <c r="J63" s="77">
        <v>618</v>
      </c>
      <c r="L63" s="18"/>
      <c r="M63" s="18"/>
      <c r="N63" s="18"/>
      <c r="O63" s="239"/>
    </row>
    <row r="64" spans="1:15" ht="18" customHeight="1" x14ac:dyDescent="0.2">
      <c r="A64" s="21">
        <v>1985</v>
      </c>
      <c r="B64" s="205">
        <v>60</v>
      </c>
      <c r="C64" s="207">
        <v>22</v>
      </c>
      <c r="D64" s="207">
        <v>38.700000000000003</v>
      </c>
      <c r="E64" s="207">
        <v>64.5</v>
      </c>
      <c r="F64" s="207">
        <v>61.7</v>
      </c>
      <c r="G64" s="207">
        <v>2.8</v>
      </c>
      <c r="H64" s="207">
        <v>2.6</v>
      </c>
      <c r="I64" s="207"/>
      <c r="J64" s="77">
        <v>617</v>
      </c>
      <c r="L64" s="18"/>
      <c r="M64" s="18"/>
      <c r="N64" s="18"/>
      <c r="O64" s="239"/>
    </row>
    <row r="65" spans="1:15" ht="18" customHeight="1" x14ac:dyDescent="0.2">
      <c r="A65" s="21">
        <v>1986</v>
      </c>
      <c r="B65" s="205">
        <v>59.622999999999998</v>
      </c>
      <c r="C65" s="207">
        <v>21.577000000000002</v>
      </c>
      <c r="D65" s="207">
        <v>38.994999999999997</v>
      </c>
      <c r="E65" s="207">
        <v>63.42</v>
      </c>
      <c r="F65" s="207">
        <v>60.6</v>
      </c>
      <c r="G65" s="207">
        <v>2.8</v>
      </c>
      <c r="H65" s="207">
        <v>2.6</v>
      </c>
      <c r="I65" s="207">
        <v>2.206</v>
      </c>
      <c r="J65" s="77">
        <v>628</v>
      </c>
      <c r="L65" s="18"/>
      <c r="M65" s="18"/>
      <c r="N65" s="18"/>
      <c r="O65" s="239"/>
    </row>
    <row r="66" spans="1:15" ht="18" customHeight="1" x14ac:dyDescent="0.2">
      <c r="A66" s="21">
        <v>1987</v>
      </c>
      <c r="B66" s="205">
        <v>60.459000000000003</v>
      </c>
      <c r="C66" s="207">
        <v>21.318999999999999</v>
      </c>
      <c r="D66" s="207">
        <v>40.183999999999997</v>
      </c>
      <c r="E66" s="207">
        <v>64.09</v>
      </c>
      <c r="F66" s="207">
        <v>61.3</v>
      </c>
      <c r="G66" s="207">
        <v>2.8</v>
      </c>
      <c r="H66" s="207">
        <v>2.6</v>
      </c>
      <c r="I66" s="207">
        <v>2.2429999999999999</v>
      </c>
      <c r="J66" s="77">
        <v>632</v>
      </c>
      <c r="L66" s="18"/>
      <c r="M66" s="18"/>
      <c r="N66" s="18"/>
      <c r="O66" s="239"/>
    </row>
    <row r="67" spans="1:15" ht="18" customHeight="1" x14ac:dyDescent="0.2">
      <c r="A67" s="21">
        <v>1988</v>
      </c>
      <c r="B67" s="205">
        <v>59.802</v>
      </c>
      <c r="C67" s="207">
        <v>21.004000000000001</v>
      </c>
      <c r="D67" s="207">
        <v>39.238</v>
      </c>
      <c r="E67" s="207">
        <v>62.97</v>
      </c>
      <c r="F67" s="207">
        <v>60.3</v>
      </c>
      <c r="G67" s="207">
        <v>2.7</v>
      </c>
      <c r="H67" s="207">
        <v>2.6</v>
      </c>
      <c r="I67" s="207">
        <v>2.262</v>
      </c>
      <c r="J67" s="77">
        <v>637</v>
      </c>
      <c r="L67" s="18"/>
      <c r="M67" s="18"/>
      <c r="N67" s="18"/>
      <c r="O67" s="239"/>
    </row>
    <row r="68" spans="1:15" ht="18" customHeight="1" x14ac:dyDescent="0.2">
      <c r="A68" s="21">
        <v>1989</v>
      </c>
      <c r="B68" s="205">
        <v>59.3</v>
      </c>
      <c r="C68" s="207">
        <v>20.8</v>
      </c>
      <c r="D68" s="207">
        <v>39.799999999999997</v>
      </c>
      <c r="E68" s="207">
        <v>62.7</v>
      </c>
      <c r="F68" s="207">
        <v>59.9</v>
      </c>
      <c r="G68" s="207">
        <v>2.8000000000000043</v>
      </c>
      <c r="H68" s="207">
        <v>2.6</v>
      </c>
      <c r="I68" s="207"/>
      <c r="J68" s="77">
        <v>646</v>
      </c>
      <c r="L68" s="18"/>
      <c r="M68" s="18"/>
      <c r="N68" s="18"/>
      <c r="O68" s="239"/>
    </row>
    <row r="69" spans="1:15" ht="18" customHeight="1" x14ac:dyDescent="0.2">
      <c r="A69" s="21">
        <v>1990</v>
      </c>
      <c r="B69" s="205">
        <v>58.8</v>
      </c>
      <c r="C69" s="207">
        <v>20.8</v>
      </c>
      <c r="D69" s="207">
        <v>40</v>
      </c>
      <c r="E69" s="207">
        <v>61.3</v>
      </c>
      <c r="F69" s="207">
        <v>58.4</v>
      </c>
      <c r="G69" s="207">
        <v>2.8999999999999986</v>
      </c>
      <c r="H69" s="207">
        <v>2.6</v>
      </c>
      <c r="I69" s="207"/>
      <c r="J69" s="77">
        <v>654</v>
      </c>
      <c r="L69" s="18"/>
      <c r="M69" s="18"/>
      <c r="N69" s="18"/>
      <c r="O69" s="239"/>
    </row>
    <row r="70" spans="1:15" ht="18" customHeight="1" x14ac:dyDescent="0.2">
      <c r="A70" s="21">
        <v>1991</v>
      </c>
      <c r="B70" s="205">
        <v>57</v>
      </c>
      <c r="C70" s="207">
        <v>20.5</v>
      </c>
      <c r="D70" s="207">
        <v>38.299999999999997</v>
      </c>
      <c r="E70" s="207">
        <v>58.2</v>
      </c>
      <c r="F70" s="207">
        <v>55.2</v>
      </c>
      <c r="G70" s="207">
        <f>E70-F70</f>
        <v>3</v>
      </c>
      <c r="H70" s="207">
        <v>2.6</v>
      </c>
      <c r="I70" s="207"/>
      <c r="J70" s="77">
        <v>660</v>
      </c>
      <c r="O70" s="6"/>
    </row>
    <row r="71" spans="1:15" ht="18" customHeight="1" x14ac:dyDescent="0.2">
      <c r="A71" s="21">
        <v>1992</v>
      </c>
      <c r="B71" s="205">
        <v>54.7</v>
      </c>
      <c r="C71" s="207">
        <v>20.6</v>
      </c>
      <c r="D71" s="207">
        <v>35.4</v>
      </c>
      <c r="E71" s="207">
        <v>55.3</v>
      </c>
      <c r="F71" s="207">
        <v>52.2</v>
      </c>
      <c r="G71" s="207">
        <f>E71-F71</f>
        <v>3.0999999999999943</v>
      </c>
      <c r="H71" s="207">
        <v>2.6</v>
      </c>
      <c r="I71" s="207"/>
      <c r="J71" s="77">
        <v>652</v>
      </c>
      <c r="O71" s="6"/>
    </row>
    <row r="72" spans="1:15" ht="18" customHeight="1" x14ac:dyDescent="0.2">
      <c r="A72" s="21">
        <v>1993</v>
      </c>
      <c r="B72" s="205">
        <v>52.2</v>
      </c>
      <c r="C72" s="207">
        <v>20.2</v>
      </c>
      <c r="D72" s="207">
        <v>31.5</v>
      </c>
      <c r="E72" s="207">
        <v>51.4</v>
      </c>
      <c r="F72" s="207">
        <v>48.183</v>
      </c>
      <c r="G72" s="207">
        <v>3.1850000000000001</v>
      </c>
      <c r="H72" s="207">
        <v>2.556</v>
      </c>
      <c r="I72" s="207"/>
      <c r="J72" s="77">
        <v>568</v>
      </c>
      <c r="L72" s="48"/>
      <c r="O72" s="6"/>
    </row>
    <row r="73" spans="1:15" ht="18" customHeight="1" x14ac:dyDescent="0.2">
      <c r="A73" s="21">
        <v>1994</v>
      </c>
      <c r="B73" s="205">
        <v>48.9</v>
      </c>
      <c r="C73" s="207">
        <v>19.8</v>
      </c>
      <c r="D73" s="207">
        <v>28.6</v>
      </c>
      <c r="E73" s="207">
        <v>43.7</v>
      </c>
      <c r="F73" s="207">
        <v>40.6</v>
      </c>
      <c r="G73" s="207">
        <v>3.1000000000000014</v>
      </c>
      <c r="H73" s="207">
        <v>2.5</v>
      </c>
      <c r="I73" s="207"/>
      <c r="J73" s="77">
        <v>565</v>
      </c>
      <c r="O73" s="6"/>
    </row>
    <row r="74" spans="1:15" ht="18" customHeight="1" x14ac:dyDescent="0.2">
      <c r="A74" s="21">
        <v>1995</v>
      </c>
      <c r="B74" s="205">
        <v>43.3</v>
      </c>
      <c r="C74" s="207">
        <v>18.399999999999999</v>
      </c>
      <c r="D74" s="207">
        <v>24.9</v>
      </c>
      <c r="E74" s="207">
        <v>34.5</v>
      </c>
      <c r="F74" s="207">
        <v>31.8</v>
      </c>
      <c r="G74" s="207">
        <v>2.6999999999999993</v>
      </c>
      <c r="H74" s="207">
        <v>2.4</v>
      </c>
      <c r="I74" s="207"/>
      <c r="J74" s="77">
        <v>491</v>
      </c>
      <c r="O74" s="6"/>
    </row>
    <row r="75" spans="1:15" ht="18" customHeight="1" x14ac:dyDescent="0.2">
      <c r="A75" s="21">
        <v>1996</v>
      </c>
      <c r="B75" s="205">
        <v>39.700000000000003</v>
      </c>
      <c r="C75" s="207">
        <v>17.399999999999999</v>
      </c>
      <c r="D75" s="207">
        <v>22.6</v>
      </c>
      <c r="E75" s="207">
        <v>28</v>
      </c>
      <c r="F75" s="207">
        <v>25.3</v>
      </c>
      <c r="G75" s="207">
        <v>2.6999999999999993</v>
      </c>
      <c r="H75" s="207">
        <v>2.4</v>
      </c>
      <c r="I75" s="207"/>
      <c r="J75" s="77">
        <v>423</v>
      </c>
      <c r="O75" s="6"/>
    </row>
    <row r="76" spans="1:15" ht="18" customHeight="1" x14ac:dyDescent="0.2">
      <c r="A76" s="21">
        <v>1997</v>
      </c>
      <c r="B76" s="205">
        <v>35.1</v>
      </c>
      <c r="C76" s="207">
        <v>15.9</v>
      </c>
      <c r="D76" s="207">
        <v>19.100000000000001</v>
      </c>
      <c r="E76" s="207">
        <v>22.8</v>
      </c>
      <c r="F76" s="207">
        <v>20.3</v>
      </c>
      <c r="G76" s="207">
        <v>2.5</v>
      </c>
      <c r="H76" s="207">
        <v>2.2000000000000002</v>
      </c>
      <c r="I76" s="207"/>
      <c r="J76" s="77">
        <v>372</v>
      </c>
      <c r="O76" s="6"/>
    </row>
    <row r="77" spans="1:15" ht="18" customHeight="1" x14ac:dyDescent="0.2">
      <c r="A77" s="21">
        <v>1998</v>
      </c>
      <c r="B77" s="205">
        <v>31.5</v>
      </c>
      <c r="C77" s="207">
        <v>14.5</v>
      </c>
      <c r="D77" s="207">
        <v>17.3</v>
      </c>
      <c r="E77" s="207">
        <v>18.8</v>
      </c>
      <c r="F77" s="207">
        <v>16.5</v>
      </c>
      <c r="G77" s="207">
        <v>2.3000000000000007</v>
      </c>
      <c r="H77" s="207">
        <v>2</v>
      </c>
      <c r="I77" s="207"/>
      <c r="J77" s="77">
        <v>360</v>
      </c>
      <c r="O77" s="6"/>
    </row>
    <row r="78" spans="1:15" ht="18" customHeight="1" x14ac:dyDescent="0.2">
      <c r="A78" s="21">
        <v>1999</v>
      </c>
      <c r="B78" s="205">
        <v>28.5</v>
      </c>
      <c r="C78" s="207">
        <v>13.5</v>
      </c>
      <c r="D78" s="207">
        <v>17.2</v>
      </c>
      <c r="E78" s="207">
        <v>15.6</v>
      </c>
      <c r="F78" s="207">
        <v>13.4</v>
      </c>
      <c r="G78" s="207">
        <v>2.1999999999999993</v>
      </c>
      <c r="H78" s="207">
        <v>1.8</v>
      </c>
      <c r="I78" s="207"/>
      <c r="J78" s="77">
        <v>356</v>
      </c>
      <c r="O78" s="6"/>
    </row>
    <row r="79" spans="1:15" ht="18" customHeight="1" x14ac:dyDescent="0.2">
      <c r="A79" s="21">
        <v>2000</v>
      </c>
      <c r="B79" s="205">
        <v>28.1</v>
      </c>
      <c r="C79" s="207">
        <v>13.1</v>
      </c>
      <c r="D79" s="207">
        <v>18.3</v>
      </c>
      <c r="E79" s="207">
        <v>14.8</v>
      </c>
      <c r="F79" s="207">
        <v>12.6</v>
      </c>
      <c r="G79" s="207">
        <v>2.2000000000000011</v>
      </c>
      <c r="H79" s="207">
        <v>1.7</v>
      </c>
      <c r="I79" s="207"/>
      <c r="J79" s="77">
        <v>346</v>
      </c>
      <c r="O79" s="6"/>
    </row>
    <row r="80" spans="1:15" ht="18" customHeight="1" x14ac:dyDescent="0.2">
      <c r="A80" s="21">
        <v>2001</v>
      </c>
      <c r="B80" s="205">
        <v>27.5</v>
      </c>
      <c r="C80" s="207">
        <v>12.7</v>
      </c>
      <c r="D80" s="207">
        <v>15.8</v>
      </c>
      <c r="E80" s="207">
        <v>15</v>
      </c>
      <c r="F80" s="207"/>
      <c r="G80" s="207"/>
      <c r="H80" s="207"/>
      <c r="I80" s="240"/>
      <c r="J80" s="77">
        <v>341</v>
      </c>
      <c r="O80" s="6"/>
    </row>
    <row r="81" spans="1:15" ht="18" customHeight="1" x14ac:dyDescent="0.2">
      <c r="A81" s="21">
        <v>2002</v>
      </c>
      <c r="B81" s="205">
        <v>27.4</v>
      </c>
      <c r="C81" s="207">
        <v>12.3</v>
      </c>
      <c r="D81" s="207">
        <v>16.2</v>
      </c>
      <c r="E81" s="207">
        <v>15.6</v>
      </c>
      <c r="F81" s="207"/>
      <c r="G81" s="207"/>
      <c r="H81" s="207"/>
      <c r="I81" s="240"/>
      <c r="J81" s="77">
        <v>347</v>
      </c>
      <c r="O81" s="6"/>
    </row>
    <row r="82" spans="1:15" ht="18" customHeight="1" x14ac:dyDescent="0.2">
      <c r="A82" s="21">
        <v>2003</v>
      </c>
      <c r="B82" s="205">
        <v>26.8</v>
      </c>
      <c r="C82" s="207">
        <v>11.9</v>
      </c>
      <c r="D82" s="207">
        <v>17.600000000000001</v>
      </c>
      <c r="E82" s="207">
        <v>16.399999999999999</v>
      </c>
      <c r="F82" s="207"/>
      <c r="G82" s="207"/>
      <c r="H82" s="207"/>
      <c r="I82" s="240"/>
      <c r="J82" s="77">
        <v>346</v>
      </c>
      <c r="O82" s="6"/>
    </row>
    <row r="83" spans="1:15" ht="18" customHeight="1" x14ac:dyDescent="0.2">
      <c r="A83" s="21">
        <v>2004</v>
      </c>
      <c r="B83" s="205">
        <v>25.1</v>
      </c>
      <c r="C83" s="207">
        <v>11.1</v>
      </c>
      <c r="D83" s="207">
        <v>16.3</v>
      </c>
      <c r="E83" s="207">
        <v>17.3</v>
      </c>
      <c r="F83" s="207"/>
      <c r="G83" s="207"/>
      <c r="H83" s="207"/>
      <c r="I83" s="240"/>
      <c r="J83" s="77">
        <v>343</v>
      </c>
      <c r="O83" s="6"/>
    </row>
    <row r="84" spans="1:15" ht="18" customHeight="1" x14ac:dyDescent="0.2">
      <c r="A84" s="21">
        <v>2005</v>
      </c>
      <c r="B84" s="205">
        <v>23.2</v>
      </c>
      <c r="C84" s="207">
        <v>10.199999999999999</v>
      </c>
      <c r="D84" s="207">
        <v>13.7</v>
      </c>
      <c r="E84" s="207">
        <v>18.100000000000001</v>
      </c>
      <c r="F84" s="207"/>
      <c r="G84" s="207"/>
      <c r="H84" s="207"/>
      <c r="I84" s="240"/>
      <c r="J84" s="77">
        <v>342</v>
      </c>
      <c r="O84" s="6"/>
    </row>
    <row r="85" spans="1:15" ht="18" customHeight="1" x14ac:dyDescent="0.2">
      <c r="A85" s="21">
        <v>2006</v>
      </c>
      <c r="B85" s="205">
        <v>21.6</v>
      </c>
      <c r="C85" s="207">
        <v>9.5</v>
      </c>
      <c r="D85" s="207">
        <v>13.8</v>
      </c>
      <c r="E85" s="207">
        <v>18.600000000000001</v>
      </c>
      <c r="F85" s="207"/>
      <c r="G85" s="207"/>
      <c r="H85" s="207"/>
      <c r="I85" s="240"/>
      <c r="J85" s="77">
        <v>357</v>
      </c>
      <c r="O85" s="6"/>
    </row>
    <row r="86" spans="1:15" ht="18" customHeight="1" x14ac:dyDescent="0.2">
      <c r="A86" s="21">
        <v>2007</v>
      </c>
      <c r="B86" s="205">
        <v>21.6</v>
      </c>
      <c r="C86" s="207">
        <v>9.4</v>
      </c>
      <c r="D86" s="207">
        <v>16.2</v>
      </c>
      <c r="E86" s="207">
        <v>20.2</v>
      </c>
      <c r="F86" s="207"/>
      <c r="G86" s="207"/>
      <c r="H86" s="207"/>
      <c r="I86" s="240"/>
      <c r="J86" s="77">
        <v>375</v>
      </c>
      <c r="O86" s="6"/>
    </row>
    <row r="87" spans="1:15" ht="18" customHeight="1" x14ac:dyDescent="0.2">
      <c r="A87" s="21">
        <v>2008</v>
      </c>
      <c r="B87" s="205">
        <v>21.5</v>
      </c>
      <c r="C87" s="207">
        <v>9.3000000000000007</v>
      </c>
      <c r="D87" s="207">
        <v>16.3</v>
      </c>
      <c r="E87" s="207">
        <v>21.5</v>
      </c>
      <c r="F87" s="207"/>
      <c r="G87" s="207"/>
      <c r="H87" s="207"/>
      <c r="I87" s="240"/>
      <c r="J87" s="77">
        <v>389</v>
      </c>
      <c r="O87" s="6"/>
    </row>
    <row r="88" spans="1:15" ht="18" customHeight="1" x14ac:dyDescent="0.2">
      <c r="A88" s="21">
        <v>2009</v>
      </c>
      <c r="B88" s="205">
        <v>21</v>
      </c>
      <c r="C88" s="207">
        <v>9.1</v>
      </c>
      <c r="D88" s="207">
        <v>16.2</v>
      </c>
      <c r="E88" s="207">
        <v>21.8</v>
      </c>
      <c r="F88" s="207">
        <v>19.399999999999999</v>
      </c>
      <c r="G88" s="207">
        <v>2.4000000000000021</v>
      </c>
      <c r="H88" s="207">
        <v>1.4</v>
      </c>
      <c r="I88" s="240"/>
      <c r="J88" s="77">
        <v>405</v>
      </c>
      <c r="O88" s="6"/>
    </row>
    <row r="89" spans="1:15" ht="18" customHeight="1" x14ac:dyDescent="0.2">
      <c r="A89" s="21">
        <v>2010</v>
      </c>
      <c r="B89" s="205">
        <v>20.7</v>
      </c>
      <c r="C89" s="207">
        <v>9</v>
      </c>
      <c r="D89" s="207">
        <v>17.2</v>
      </c>
      <c r="E89" s="207">
        <v>22</v>
      </c>
      <c r="F89" s="207">
        <v>19.899999999999999</v>
      </c>
      <c r="G89" s="207">
        <v>2.1000000000000014</v>
      </c>
      <c r="H89" s="207">
        <v>1.4</v>
      </c>
      <c r="I89" s="240"/>
      <c r="J89" s="77">
        <v>434</v>
      </c>
      <c r="O89" s="6"/>
    </row>
    <row r="90" spans="1:15" ht="18.600000000000001" customHeight="1" x14ac:dyDescent="0.2">
      <c r="A90" s="27">
        <v>2011</v>
      </c>
      <c r="B90" s="219">
        <v>20</v>
      </c>
      <c r="C90" s="220">
        <v>8.8000000000000007</v>
      </c>
      <c r="D90" s="220">
        <v>17.2</v>
      </c>
      <c r="E90" s="220">
        <v>21.8</v>
      </c>
      <c r="F90" s="220">
        <v>19.8</v>
      </c>
      <c r="G90" s="220">
        <v>2</v>
      </c>
      <c r="H90" s="220">
        <v>1.3</v>
      </c>
      <c r="I90" s="241"/>
      <c r="J90" s="242">
        <v>449</v>
      </c>
      <c r="O90" s="6"/>
    </row>
    <row r="91" spans="1:15" ht="18.600000000000001" customHeight="1" x14ac:dyDescent="0.2">
      <c r="A91" s="92"/>
      <c r="B91" s="93"/>
      <c r="C91" s="93"/>
      <c r="D91" s="93"/>
      <c r="E91" s="93"/>
      <c r="F91" s="93"/>
      <c r="G91" s="93"/>
      <c r="H91" s="93"/>
      <c r="I91" s="93"/>
      <c r="J91" s="93"/>
      <c r="O91" s="6"/>
    </row>
    <row r="92" spans="1:15" ht="18" customHeight="1" x14ac:dyDescent="0.2">
      <c r="A92" s="383" t="s">
        <v>165</v>
      </c>
      <c r="O92" s="6"/>
    </row>
    <row r="93" spans="1:15" ht="18" customHeight="1" x14ac:dyDescent="0.2">
      <c r="A93" s="383" t="s">
        <v>166</v>
      </c>
      <c r="O93" s="6"/>
    </row>
    <row r="94" spans="1:15" ht="18" customHeight="1" x14ac:dyDescent="0.2">
      <c r="A94" s="49" t="s">
        <v>167</v>
      </c>
      <c r="O94" s="6"/>
    </row>
    <row r="95" spans="1:15" ht="18" customHeight="1" x14ac:dyDescent="0.2">
      <c r="A95" s="104"/>
      <c r="B95" s="216"/>
      <c r="C95" s="216"/>
      <c r="D95" s="216"/>
      <c r="E95" s="216"/>
      <c r="F95" s="216"/>
      <c r="G95" s="216"/>
      <c r="H95" s="216"/>
      <c r="I95" s="203"/>
      <c r="O95" s="6"/>
    </row>
    <row r="96" spans="1:15" ht="18" customHeight="1" x14ac:dyDescent="0.2">
      <c r="A96" s="104"/>
      <c r="B96" s="243"/>
      <c r="C96" s="243"/>
      <c r="D96" s="243"/>
      <c r="E96" s="243"/>
      <c r="F96" s="216"/>
      <c r="G96" s="216"/>
      <c r="H96" s="216"/>
      <c r="I96" s="230"/>
      <c r="O96" s="6"/>
    </row>
    <row r="97" spans="1:15" ht="18" customHeight="1" x14ac:dyDescent="0.2">
      <c r="A97" s="104"/>
      <c r="B97" s="243"/>
      <c r="C97" s="243"/>
      <c r="D97" s="243"/>
      <c r="E97" s="243"/>
      <c r="F97" s="243"/>
      <c r="G97" s="243"/>
      <c r="H97" s="243"/>
      <c r="I97" s="230"/>
      <c r="O97" s="6"/>
    </row>
    <row r="98" spans="1:15" ht="18" customHeight="1" x14ac:dyDescent="0.2">
      <c r="A98" s="104"/>
      <c r="B98" s="243"/>
      <c r="C98" s="243"/>
      <c r="D98" s="243"/>
      <c r="E98" s="243"/>
      <c r="F98" s="216"/>
      <c r="G98" s="216"/>
      <c r="H98" s="216"/>
      <c r="I98" s="230"/>
      <c r="O98" s="6"/>
    </row>
    <row r="99" spans="1:15" ht="18" customHeight="1" x14ac:dyDescent="0.2">
      <c r="A99" s="104"/>
      <c r="B99" s="243"/>
      <c r="C99" s="243"/>
      <c r="D99" s="243"/>
      <c r="E99" s="243"/>
      <c r="F99" s="216"/>
      <c r="G99" s="216"/>
      <c r="H99" s="216"/>
      <c r="I99" s="230"/>
      <c r="O99" s="6"/>
    </row>
    <row r="100" spans="1:15" ht="18" customHeight="1" x14ac:dyDescent="0.2">
      <c r="A100" s="104"/>
      <c r="B100" s="243"/>
      <c r="C100" s="243"/>
      <c r="D100" s="243"/>
      <c r="E100" s="243"/>
      <c r="F100" s="216"/>
      <c r="G100" s="216"/>
      <c r="H100" s="216"/>
      <c r="I100" s="230"/>
      <c r="O100" s="6"/>
    </row>
    <row r="101" spans="1:15" ht="18" customHeight="1" x14ac:dyDescent="0.2">
      <c r="A101" s="104"/>
      <c r="B101" s="243"/>
      <c r="C101" s="243"/>
      <c r="D101" s="243"/>
      <c r="E101" s="243"/>
      <c r="F101" s="216"/>
      <c r="G101" s="216"/>
      <c r="H101" s="216"/>
      <c r="I101" s="230"/>
      <c r="O101" s="6"/>
    </row>
    <row r="102" spans="1:15" ht="18" customHeight="1" x14ac:dyDescent="0.2">
      <c r="A102" s="104"/>
      <c r="B102" s="243"/>
      <c r="C102" s="243"/>
      <c r="D102" s="243"/>
      <c r="E102" s="243"/>
      <c r="F102" s="216"/>
      <c r="G102" s="216"/>
      <c r="H102" s="216"/>
      <c r="I102" s="230"/>
      <c r="O102" s="6"/>
    </row>
    <row r="103" spans="1:15" ht="18" customHeight="1" x14ac:dyDescent="0.2">
      <c r="A103" s="244"/>
      <c r="B103" s="245"/>
      <c r="C103" s="245"/>
      <c r="D103" s="245"/>
      <c r="E103" s="245"/>
      <c r="F103" s="246"/>
      <c r="G103" s="246"/>
      <c r="H103" s="246"/>
      <c r="I103" s="247"/>
      <c r="J103" s="35"/>
      <c r="K103" s="35"/>
      <c r="L103" s="35"/>
      <c r="M103" s="35"/>
      <c r="N103" s="35"/>
      <c r="O103" s="36"/>
    </row>
  </sheetData>
  <mergeCells count="2">
    <mergeCell ref="A4:A6"/>
    <mergeCell ref="F5:G5"/>
  </mergeCells>
  <phoneticPr fontId="17"/>
  <pageMargins left="0.74803149606299213" right="0.74803149606299213" top="0.98425196850393704" bottom="0.98425196850393704" header="0.51181102362204722" footer="0.51181102362204722"/>
  <pageSetup paperSize="9" scale="60" orientation="portrait" verticalDpi="2048" r:id="rId1"/>
  <headerFooter alignWithMargins="0">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App.Table 5.1</vt:lpstr>
      <vt:lpstr>App. Table 5.2</vt:lpstr>
      <vt:lpstr>App. Table 5.3</vt:lpstr>
      <vt:lpstr>App. Table 5.4</vt:lpstr>
      <vt:lpstr>App. Table 5.5</vt:lpstr>
      <vt:lpstr>App. Table 5.6</vt:lpstr>
      <vt:lpstr>App. Table 5.7</vt:lpstr>
      <vt:lpstr>App. Table 5.8</vt:lpstr>
      <vt:lpstr>App. Table 5.9</vt:lpstr>
      <vt:lpstr>App. Table 5.10</vt:lpstr>
      <vt:lpstr>App. Table 5.11</vt:lpstr>
      <vt:lpstr>App. Table 5.12</vt:lpstr>
      <vt:lpstr>Stat. Table 5.13</vt:lpstr>
      <vt:lpstr>App. Table 5.14</vt:lpstr>
      <vt:lpstr>App. Table 5.15</vt:lpstr>
      <vt:lpstr>App. Table 5.16</vt:lpstr>
      <vt:lpstr>App. Table 5.17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Manabu</dc:creator>
  <cp:lastModifiedBy>Manabu</cp:lastModifiedBy>
  <cp:lastPrinted>2019-02-28T02:08:07Z</cp:lastPrinted>
  <dcterms:created xsi:type="dcterms:W3CDTF">2017-01-30T15:01:59Z</dcterms:created>
  <dcterms:modified xsi:type="dcterms:W3CDTF">2019-09-17T06:02:49Z</dcterms:modified>
</cp:coreProperties>
</file>