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66925"/>
  <mc:AlternateContent xmlns:mc="http://schemas.openxmlformats.org/markup-compatibility/2006">
    <mc:Choice Requires="x15">
      <x15ac:absPath xmlns:x15ac="http://schemas.microsoft.com/office/spreadsheetml/2010/11/ac" url="C:\Users\shida\Desktop\"/>
    </mc:Choice>
  </mc:AlternateContent>
  <xr:revisionPtr revIDLastSave="0" documentId="13_ncr:1_{2CE35EBB-16E2-4307-9BA2-BC8BD4330C66}" xr6:coauthVersionLast="45" xr6:coauthVersionMax="45" xr10:uidLastSave="{00000000-0000-0000-0000-000000000000}"/>
  <bookViews>
    <workbookView xWindow="-110" yWindow="-110" windowWidth="19420" windowHeight="11020" tabRatio="1000" xr2:uid="{00000000-000D-0000-FFFF-FFFF00000000}"/>
  </bookViews>
  <sheets>
    <sheet name="Appendix Tab 11.1.1" sheetId="1" r:id="rId1"/>
    <sheet name="Appendix tab 11.1.2 " sheetId="2" r:id="rId2"/>
    <sheet name="Appendix tab 11.1.3　" sheetId="3" r:id="rId3"/>
    <sheet name="Appendix Tab 11.2.1" sheetId="4" r:id="rId4"/>
    <sheet name="Appendix tab 11.2.2" sheetId="5" r:id="rId5"/>
    <sheet name="Appendix tab 11.2.3" sheetId="6" r:id="rId6"/>
    <sheet name="Appendix tab 11.2.4" sheetId="7" r:id="rId7"/>
    <sheet name="Appendix tab 11.2.5" sheetId="8" r:id="rId8"/>
    <sheet name="Appendix tab 11.2.6" sheetId="9" r:id="rId9"/>
    <sheet name="Appendix table 11.3.1" sheetId="10" r:id="rId10"/>
    <sheet name="Appendix table 11.3.2" sheetId="11" r:id="rId11"/>
    <sheet name="Appendix table 11.3.3" sheetId="12" r:id="rId12"/>
    <sheet name="Appendix table 11.3.4" sheetId="13" r:id="rId13"/>
    <sheet name="Appendix table 11.3.5" sheetId="14" r:id="rId14"/>
    <sheet name="Appendix table 11.3.6" sheetId="15" r:id="rId15"/>
    <sheet name="Appendix figure 11.3.1" sheetId="16" r:id="rId16"/>
    <sheet name="Appendix table 11.3.7" sheetId="17" r:id="rId17"/>
    <sheet name="Appendix table 11.3.8" sheetId="18" r:id="rId18"/>
    <sheet name="Appendix table 11.3.9" sheetId="19" r:id="rId19"/>
    <sheet name="Appendix table 11.3.10" sheetId="20" r:id="rId20"/>
    <sheet name="Appendix table 11.3.11" sheetId="21" r:id="rId21"/>
    <sheet name="Appendix table 11.4.1" sheetId="34" r:id="rId22"/>
    <sheet name="Appendix table 11.4.2" sheetId="35" r:id="rId23"/>
    <sheet name="Appendix table 11.4.3" sheetId="36" r:id="rId24"/>
    <sheet name="Appendix table 11.4.4" sheetId="37" r:id="rId25"/>
    <sheet name="Appendix table 11.4.5" sheetId="38" r:id="rId26"/>
    <sheet name="Appendix table 11.4.6" sheetId="39" r:id="rId27"/>
    <sheet name="Note 11.4" sheetId="41" r:id="rId28"/>
    <sheet name="T1 for Note 11.4" sheetId="42" r:id="rId29"/>
    <sheet name="T2  for Note 11.4" sheetId="43" r:id="rId30"/>
    <sheet name="T3 for Note 11.4" sheetId="44" r:id="rId31"/>
    <sheet name="T4 for Note 11.4" sheetId="45" r:id="rId32"/>
    <sheet name="T5 for Note 11.4" sheetId="46" r:id="rId33"/>
    <sheet name="T6 for Note 11.4" sheetId="47" r:id="rId34"/>
  </sheets>
  <externalReferences>
    <externalReference r:id="rId35"/>
  </externalReferences>
  <definedNames>
    <definedName name="_ftn1" localSheetId="27">'Note 11.4'!$A$113</definedName>
    <definedName name="_ftn2" localSheetId="27">'Note 11.4'!$A$114</definedName>
    <definedName name="_ftn3" localSheetId="27">'Note 11.4'!$A$115</definedName>
    <definedName name="_ftn4" localSheetId="27">'Note 11.4'!$A$116</definedName>
    <definedName name="_ftn5" localSheetId="27">'Note 11.4'!$A$117</definedName>
    <definedName name="_ftn6" localSheetId="27">'Note 11.4'!$A$118</definedName>
    <definedName name="_ftn7" localSheetId="27">'Note 11.4'!$A$119</definedName>
    <definedName name="_ftnref1" localSheetId="27">'Note 11.4'!$A$13</definedName>
    <definedName name="_ftnref6" localSheetId="27">'Note 11.4'!$B$86</definedName>
    <definedName name="_ftnref7" localSheetId="27">'Note 11.4'!$A$94</definedName>
    <definedName name="_Hlk534899863" localSheetId="27">'Note 11.4'!$A$90</definedName>
    <definedName name="_Hlk535998217" localSheetId="27">'Note 11.4'!$B$32</definedName>
    <definedName name="_Hlk535998903" localSheetId="27">'Note 11.4'!$A$83</definedName>
    <definedName name="_Hlk536095364" localSheetId="27">'Note 11.4'!$A$128</definedName>
    <definedName name="_xlnm.Print_Area" localSheetId="0">'Appendix Tab 11.1.1'!$B$2:$N$64</definedName>
    <definedName name="_xlnm.Print_Area" localSheetId="1">'Appendix tab 11.1.2 '!$B$2:$U$63</definedName>
    <definedName name="_xlnm.Print_Area" localSheetId="2">'Appendix tab 11.1.3　'!$B$2:$J$65</definedName>
    <definedName name="_xlnm.Print_Area" localSheetId="3">'Appendix Tab 11.2.1'!$A$2:$J$90</definedName>
    <definedName name="_xlnm.Print_Area" localSheetId="4">'Appendix tab 11.2.2'!$A$2:$J$91</definedName>
    <definedName name="_xlnm.Print_Area" localSheetId="5">'Appendix tab 11.2.3'!$A$2:$I$46</definedName>
    <definedName name="_xlnm.Print_Area" localSheetId="6">'Appendix tab 11.2.4'!$A$2:$H$88</definedName>
    <definedName name="_xlnm.Print_Area" localSheetId="7">'Appendix tab 11.2.5'!$B$2:$H$95</definedName>
    <definedName name="_xlnm.Print_Area" localSheetId="8">'Appendix tab 11.2.6'!$B$2:$L$40</definedName>
    <definedName name="_xlnm.Print_Area" localSheetId="21">'Appendix table 11.4.1'!$D$1:$S$25</definedName>
    <definedName name="_xlnm.Print_Area" localSheetId="22">'Appendix table 11.4.2'!$D$1:$P$26</definedName>
    <definedName name="_xlnm.Print_Area" localSheetId="23">'Appendix table 11.4.3'!#REF!</definedName>
    <definedName name="_xlnm.Print_Area" localSheetId="24">'Appendix table 11.4.4'!#REF!</definedName>
    <definedName name="_xlnm.Print_Area" localSheetId="25">'[1]t5_RF&amp;SA'!$A$1:$J$16</definedName>
    <definedName name="_xlnm.Print_Area" localSheetId="29">'T2  for Note 11.4'!$A$1:$L$23</definedName>
    <definedName name="_xlnm.Print_Area" localSheetId="30">'T3 for Note 11.4'!$A$1:$M$203</definedName>
    <definedName name="_xlnm.Print_Area" localSheetId="31">'T4 for Note 11.4'!$A$1:$K$51</definedName>
    <definedName name="_xlnm.Print_Area" localSheetId="32">'T5 for Note 11.4'!$A$1:$K$12</definedName>
    <definedName name="_xlnm.Print_Area" localSheetId="33">'T6 for Note 11.4'!$A$1:$N$13</definedName>
    <definedName name="_xlnm.Print_Area">#REF!</definedName>
    <definedName name="Print_Area1" localSheetId="22">#REF!</definedName>
    <definedName name="Print_Area1" localSheetId="24">#REF!</definedName>
    <definedName name="Print_Area1" localSheetId="25">#REF!</definedName>
    <definedName name="Print_Area1">#REF!</definedName>
    <definedName name="Print_Area2" localSheetId="22">#REF!</definedName>
    <definedName name="Print_Area2" localSheetId="24">#REF!</definedName>
    <definedName name="Print_Area2" localSheetId="25">#REF!</definedName>
    <definedName name="Print_Area2">#REF!</definedName>
    <definedName name="printarea" localSheetId="22">#REF!</definedName>
    <definedName name="printarea" localSheetId="24">#REF!</definedName>
    <definedName name="printarea" localSheetId="25">#REF!</definedName>
    <definedName name="printarea">#REF!</definedName>
    <definedName name="printarea2" localSheetId="22">#REF!</definedName>
    <definedName name="printarea2" localSheetId="24">#REF!</definedName>
    <definedName name="printarea2" localSheetId="25">#REF!</definedName>
    <definedName name="printarea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65" i="44" l="1"/>
  <c r="D5" i="3" l="1"/>
  <c r="E5" i="3" s="1"/>
  <c r="F5" i="3" s="1"/>
  <c r="G5" i="3" s="1"/>
  <c r="H5" i="3" s="1"/>
  <c r="I5" i="3" s="1"/>
  <c r="J5" i="3" s="1"/>
</calcChain>
</file>

<file path=xl/sharedStrings.xml><?xml version="1.0" encoding="utf-8"?>
<sst xmlns="http://schemas.openxmlformats.org/spreadsheetml/2006/main" count="2952" uniqueCount="703">
  <si>
    <t xml:space="preserve"> </t>
    <phoneticPr fontId="3"/>
  </si>
  <si>
    <t>Appendix Table 11.1.1 Estimated results of Russian Empire’s growth, 1860-1913</t>
    <phoneticPr fontId="3"/>
  </si>
  <si>
    <r>
      <rPr>
        <sz val="8"/>
        <rFont val="游明朝"/>
        <family val="1"/>
        <charset val="128"/>
      </rPr>
      <t>（</t>
    </r>
    <r>
      <rPr>
        <sz val="8"/>
        <rFont val="Times New Roman"/>
        <family val="1"/>
      </rPr>
      <t>1913 prices; million rubles</t>
    </r>
    <r>
      <rPr>
        <sz val="8"/>
        <rFont val="游明朝"/>
        <family val="1"/>
        <charset val="128"/>
      </rPr>
      <t>）</t>
    </r>
    <phoneticPr fontId="3"/>
  </si>
  <si>
    <t>Russian Empire</t>
  </si>
  <si>
    <t>USSR</t>
  </si>
  <si>
    <t>Present Russia</t>
  </si>
  <si>
    <t>Agriculture</t>
  </si>
  <si>
    <t>Industry</t>
  </si>
  <si>
    <t>large</t>
  </si>
  <si>
    <t>small</t>
  </si>
  <si>
    <t>Construction</t>
  </si>
  <si>
    <t>T &amp; C</t>
    <phoneticPr fontId="3"/>
  </si>
  <si>
    <t xml:space="preserve">Trade </t>
    <phoneticPr fontId="3"/>
  </si>
  <si>
    <t>Services</t>
  </si>
  <si>
    <t>GDP</t>
    <phoneticPr fontId="3"/>
  </si>
  <si>
    <t xml:space="preserve"> </t>
  </si>
  <si>
    <t>Notes: See the text for estimation methodology.</t>
    <phoneticPr fontId="3"/>
  </si>
  <si>
    <t>T &amp; C = transportation and communications.</t>
    <phoneticPr fontId="3"/>
  </si>
  <si>
    <t xml:space="preserve">       </t>
  </si>
  <si>
    <t xml:space="preserve">        </t>
  </si>
  <si>
    <t xml:space="preserve">     </t>
  </si>
  <si>
    <t>Appendix Table 11.1.2 Estimated index and rate of Russian Empire’s growth, 1860-1913</t>
    <phoneticPr fontId="3"/>
  </si>
  <si>
    <t>1913GDP=100</t>
    <phoneticPr fontId="3"/>
  </si>
  <si>
    <t>growth rate %</t>
    <phoneticPr fontId="3"/>
  </si>
  <si>
    <t>Sources:</t>
    <phoneticPr fontId="3"/>
  </si>
  <si>
    <t>Appendix Table 11.1.1.</t>
    <phoneticPr fontId="3"/>
  </si>
  <si>
    <t>Appendix Table 11.1.3 Estimated results of Russian Empire's per capita GDP, 1860-1913</t>
    <phoneticPr fontId="3"/>
  </si>
  <si>
    <r>
      <rPr>
        <sz val="9"/>
        <rFont val="游明朝"/>
        <family val="1"/>
        <charset val="128"/>
      </rPr>
      <t>（</t>
    </r>
    <r>
      <rPr>
        <sz val="9"/>
        <rFont val="Times New Roman"/>
        <family val="1"/>
      </rPr>
      <t>reference year 1913</t>
    </r>
    <r>
      <rPr>
        <sz val="9"/>
        <rFont val="游明朝"/>
        <family val="1"/>
        <charset val="128"/>
      </rPr>
      <t>）</t>
    </r>
    <phoneticPr fontId="3"/>
  </si>
  <si>
    <t>Russian Empire</t>
    <phoneticPr fontId="3"/>
  </si>
  <si>
    <t>Present Russia</t>
    <phoneticPr fontId="3"/>
  </si>
  <si>
    <t>rubles</t>
    <phoneticPr fontId="3"/>
  </si>
  <si>
    <t>index</t>
    <phoneticPr fontId="3"/>
  </si>
  <si>
    <t>growth rate</t>
    <phoneticPr fontId="3"/>
  </si>
  <si>
    <t>population</t>
    <phoneticPr fontId="3"/>
  </si>
  <si>
    <t>1913=100</t>
  </si>
  <si>
    <t>%</t>
    <phoneticPr fontId="3"/>
  </si>
  <si>
    <t>million persons</t>
    <phoneticPr fontId="3"/>
  </si>
  <si>
    <r>
      <rPr>
        <sz val="6"/>
        <rFont val="游明朝"/>
        <family val="1"/>
        <charset val="128"/>
      </rPr>
      <t>（</t>
    </r>
    <r>
      <rPr>
        <sz val="6"/>
        <rFont val="Times New Roman"/>
        <family val="1"/>
      </rPr>
      <t xml:space="preserve"> in chained basic prices; billion rubles</t>
    </r>
    <r>
      <rPr>
        <sz val="6"/>
        <rFont val="游明朝"/>
        <family val="1"/>
        <charset val="128"/>
      </rPr>
      <t>）</t>
    </r>
    <phoneticPr fontId="16"/>
  </si>
  <si>
    <t>T &amp; C</t>
    <phoneticPr fontId="16"/>
  </si>
  <si>
    <t xml:space="preserve">Trade </t>
  </si>
  <si>
    <t>Other branches</t>
  </si>
  <si>
    <t>GDP                     in basic prices</t>
    <phoneticPr fontId="16"/>
  </si>
  <si>
    <t>GDP growth rate (%)</t>
    <phoneticPr fontId="16"/>
  </si>
  <si>
    <t>1961 price</t>
  </si>
  <si>
    <t>1965 price</t>
  </si>
  <si>
    <t>1970 price</t>
  </si>
  <si>
    <t>1975 price</t>
  </si>
  <si>
    <t>1980 price</t>
  </si>
  <si>
    <t>1985 price</t>
  </si>
  <si>
    <t>Notes:</t>
    <phoneticPr fontId="16"/>
  </si>
  <si>
    <t xml:space="preserve"> </t>
    <phoneticPr fontId="16"/>
  </si>
  <si>
    <r>
      <t xml:space="preserve">Appendix Table 11.2.1 </t>
    </r>
    <r>
      <rPr>
        <i/>
        <sz val="10"/>
        <rFont val="Times New Roman"/>
        <family val="1"/>
      </rPr>
      <t>Estimation</t>
    </r>
    <r>
      <rPr>
        <sz val="10"/>
        <rFont val="Times New Roman"/>
        <family val="1"/>
      </rPr>
      <t xml:space="preserve"> </t>
    </r>
    <r>
      <rPr>
        <i/>
        <sz val="10"/>
        <rFont val="Times New Roman"/>
        <family val="1"/>
      </rPr>
      <t>A</t>
    </r>
    <r>
      <rPr>
        <sz val="10"/>
        <rFont val="Times New Roman"/>
        <family val="1"/>
      </rPr>
      <t xml:space="preserve"> of Russian Republic’s GDP growth, 1913-1990</t>
    </r>
    <phoneticPr fontId="16"/>
  </si>
  <si>
    <r>
      <t>GDP estimates for 1913-1960 are in 1961 prices</t>
    </r>
    <r>
      <rPr>
        <sz val="8"/>
        <rFont val="游明朝"/>
        <family val="1"/>
        <charset val="128"/>
      </rPr>
      <t>．</t>
    </r>
    <r>
      <rPr>
        <sz val="8"/>
        <rFont val="Times New Roman"/>
        <family val="1"/>
      </rPr>
      <t>T &amp; C = Transportation and Communications. See the text for estimation method.</t>
    </r>
    <phoneticPr fontId="16"/>
  </si>
  <si>
    <r>
      <t xml:space="preserve">Appendix Table 11.2.2 </t>
    </r>
    <r>
      <rPr>
        <i/>
        <sz val="10"/>
        <rFont val="Times New Roman"/>
        <family val="1"/>
      </rPr>
      <t>Estimation B</t>
    </r>
    <r>
      <rPr>
        <sz val="10"/>
        <rFont val="Times New Roman"/>
        <family val="1"/>
      </rPr>
      <t xml:space="preserve"> of Russian Republic’s GDP growth, 1913-1990</t>
    </r>
    <phoneticPr fontId="16"/>
  </si>
  <si>
    <r>
      <rPr>
        <sz val="8"/>
        <rFont val="游明朝"/>
        <family val="1"/>
        <charset val="128"/>
      </rPr>
      <t>（</t>
    </r>
    <r>
      <rPr>
        <sz val="8"/>
        <rFont val="Times New Roman"/>
        <family val="1"/>
      </rPr>
      <t>in chained basic prices; billion rubles</t>
    </r>
    <r>
      <rPr>
        <sz val="8"/>
        <rFont val="游明朝"/>
        <family val="1"/>
        <charset val="128"/>
      </rPr>
      <t>）</t>
    </r>
    <phoneticPr fontId="16"/>
  </si>
  <si>
    <t>Other branches</t>
    <phoneticPr fontId="16"/>
  </si>
  <si>
    <t>GDP growth rate%</t>
  </si>
  <si>
    <r>
      <t>GDP estimates for 1913-1960 are in 1961 prices</t>
    </r>
    <r>
      <rPr>
        <sz val="8"/>
        <rFont val="游明朝"/>
        <family val="1"/>
        <charset val="128"/>
      </rPr>
      <t>．</t>
    </r>
    <phoneticPr fontId="16"/>
  </si>
  <si>
    <t>Series of construction, T &amp; C, trade and services, omitted here,  are those in Appendix Table 11.2.1. See the text for estimation method.</t>
    <phoneticPr fontId="16"/>
  </si>
  <si>
    <r>
      <t xml:space="preserve">Appendix Table 11.2.3 </t>
    </r>
    <r>
      <rPr>
        <i/>
        <sz val="10"/>
        <rFont val="Times New Roman"/>
        <family val="1"/>
      </rPr>
      <t>Estimation C</t>
    </r>
    <r>
      <rPr>
        <sz val="10"/>
        <rFont val="Times New Roman"/>
        <family val="1"/>
      </rPr>
      <t xml:space="preserve"> of Russian Republic's GDP growth in 1913 market prices, 1913-1950</t>
    </r>
    <phoneticPr fontId="16"/>
  </si>
  <si>
    <r>
      <rPr>
        <sz val="8"/>
        <rFont val="游明朝"/>
        <family val="1"/>
        <charset val="128"/>
      </rPr>
      <t>　（</t>
    </r>
    <r>
      <rPr>
        <sz val="8"/>
        <rFont val="Times New Roman"/>
        <family val="1"/>
      </rPr>
      <t>1913GDP</t>
    </r>
    <r>
      <rPr>
        <sz val="8"/>
        <rFont val="游明朝"/>
        <family val="1"/>
        <charset val="128"/>
      </rPr>
      <t>＝</t>
    </r>
    <r>
      <rPr>
        <sz val="8"/>
        <rFont val="Times New Roman"/>
        <family val="1"/>
      </rPr>
      <t>100</t>
    </r>
    <r>
      <rPr>
        <sz val="8"/>
        <rFont val="游明朝"/>
        <family val="1"/>
        <charset val="128"/>
      </rPr>
      <t>）</t>
    </r>
  </si>
  <si>
    <t>GDP                     in market prices</t>
    <phoneticPr fontId="16"/>
  </si>
  <si>
    <t>As for GDP structure in 1913, see Appendix Table 11.1.1.</t>
    <phoneticPr fontId="16"/>
  </si>
  <si>
    <t>See the text for estimation method.</t>
    <phoneticPr fontId="16"/>
  </si>
  <si>
    <r>
      <t xml:space="preserve">Appendix Table 11.2.4 Various estimations of Russian Republic's per capita GDP growth, 1913-1990 </t>
    </r>
    <r>
      <rPr>
        <sz val="10"/>
        <rFont val="游明朝"/>
        <family val="1"/>
        <charset val="128"/>
      </rPr>
      <t>　　　　</t>
    </r>
    <phoneticPr fontId="16"/>
  </si>
  <si>
    <t xml:space="preserve"> per capita GDP</t>
  </si>
  <si>
    <t>mid-year population</t>
  </si>
  <si>
    <t>A</t>
  </si>
  <si>
    <t>B</t>
  </si>
  <si>
    <t>in chained  basic prices</t>
  </si>
  <si>
    <t>in international $</t>
  </si>
  <si>
    <t>1990GK$</t>
  </si>
  <si>
    <t>2011 int'l $</t>
  </si>
  <si>
    <t>1913=100</t>
    <phoneticPr fontId="16"/>
  </si>
  <si>
    <r>
      <rPr>
        <sz val="8"/>
        <color theme="1"/>
        <rFont val="Times New Roman"/>
        <family val="1"/>
      </rPr>
      <t>Estimations A and B are from Appendix Table 11.2.6 and Appendix Table 3.4.1</t>
    </r>
    <r>
      <rPr>
        <sz val="8"/>
        <color theme="1"/>
        <rFont val="游明朝"/>
        <family val="1"/>
        <charset val="128"/>
      </rPr>
      <t>．</t>
    </r>
    <r>
      <rPr>
        <sz val="8"/>
        <color theme="1"/>
        <rFont val="Times New Roman"/>
        <family val="1"/>
      </rPr>
      <t>For 1990-2016, ROSSTAT website</t>
    </r>
    <r>
      <rPr>
        <sz val="8"/>
        <color theme="1"/>
        <rFont val="游明朝"/>
        <family val="1"/>
        <charset val="128"/>
      </rPr>
      <t>（</t>
    </r>
    <r>
      <rPr>
        <sz val="8"/>
        <color theme="1"/>
        <rFont val="Times New Roman"/>
        <family val="1"/>
      </rPr>
      <t>http://www.gks.ru</t>
    </r>
    <r>
      <rPr>
        <sz val="8"/>
        <color theme="1"/>
        <rFont val="游明朝"/>
        <family val="1"/>
        <charset val="128"/>
      </rPr>
      <t>，</t>
    </r>
    <r>
      <rPr>
        <sz val="8"/>
        <color theme="1"/>
        <rFont val="Times New Roman"/>
        <family val="1"/>
      </rPr>
      <t>access on April 1, 2017</t>
    </r>
    <r>
      <rPr>
        <sz val="8"/>
        <color theme="1"/>
        <rFont val="游明朝"/>
        <family val="1"/>
        <charset val="128"/>
      </rPr>
      <t>）．</t>
    </r>
    <r>
      <rPr>
        <sz val="8"/>
        <color theme="1"/>
        <rFont val="Times New Roman"/>
        <family val="1"/>
      </rPr>
      <t>GK$ series are from Maddison's [2010] value in 1990 and author's estimates of growth rates. 2011 int’l $ series are from World Bank's World Development Indicators in 1990 and author's estimates of growth rates</t>
    </r>
    <r>
      <rPr>
        <sz val="8"/>
        <color theme="1"/>
        <rFont val="游明朝"/>
        <family val="1"/>
        <charset val="128"/>
      </rPr>
      <t>．</t>
    </r>
  </si>
  <si>
    <t>Appendix Table 11.2.5 Estimates of physical indexes of transportation, construction, trade and services, 1913-1990</t>
    <phoneticPr fontId="16"/>
  </si>
  <si>
    <r>
      <rPr>
        <sz val="8"/>
        <color theme="1"/>
        <rFont val="游明朝"/>
        <family val="1"/>
        <charset val="128"/>
      </rPr>
      <t>（</t>
    </r>
    <r>
      <rPr>
        <sz val="8"/>
        <color theme="1"/>
        <rFont val="Times New Roman"/>
        <family val="1"/>
      </rPr>
      <t>1960</t>
    </r>
    <r>
      <rPr>
        <sz val="8"/>
        <color theme="1"/>
        <rFont val="游明朝"/>
        <family val="1"/>
        <charset val="128"/>
      </rPr>
      <t>＝</t>
    </r>
    <r>
      <rPr>
        <sz val="8"/>
        <color theme="1"/>
        <rFont val="Times New Roman"/>
        <family val="1"/>
      </rPr>
      <t>100</t>
    </r>
    <r>
      <rPr>
        <sz val="8"/>
        <color theme="1"/>
        <rFont val="游明朝"/>
        <family val="1"/>
        <charset val="128"/>
      </rPr>
      <t>）</t>
    </r>
    <phoneticPr fontId="16"/>
  </si>
  <si>
    <t>Transportation</t>
  </si>
  <si>
    <t>total</t>
  </si>
  <si>
    <t>Retail trade</t>
  </si>
  <si>
    <t xml:space="preserve">Freight </t>
  </si>
  <si>
    <t>Passenger</t>
  </si>
  <si>
    <t>weighted average</t>
  </si>
  <si>
    <t>Freight transportation in ton/km and passenger transportation in person/km.</t>
    <phoneticPr fontId="16"/>
  </si>
  <si>
    <t>Sources:</t>
    <phoneticPr fontId="16"/>
  </si>
  <si>
    <r>
      <t>Official statistics: transportation data in 1913, 1928</t>
    </r>
    <r>
      <rPr>
        <sz val="8"/>
        <color theme="1"/>
        <rFont val="游明朝"/>
        <family val="1"/>
        <charset val="128"/>
      </rPr>
      <t>（</t>
    </r>
    <r>
      <rPr>
        <sz val="8"/>
        <color theme="1"/>
        <rFont val="Times New Roman"/>
        <family val="1"/>
      </rPr>
      <t xml:space="preserve">freight), 1940, 1950, 1952 are from </t>
    </r>
    <r>
      <rPr>
        <i/>
        <sz val="8"/>
        <color theme="1"/>
        <rFont val="Times New Roman"/>
        <family val="1"/>
      </rPr>
      <t>Statistical Yearbook of Russian Republic</t>
    </r>
    <r>
      <rPr>
        <sz val="8"/>
        <color theme="1"/>
        <rFont val="Times New Roman"/>
        <family val="1"/>
      </rPr>
      <t>, (1979) pp.194</t>
    </r>
    <r>
      <rPr>
        <sz val="8"/>
        <color theme="1"/>
        <rFont val="游明朝"/>
        <family val="1"/>
        <charset val="128"/>
      </rPr>
      <t>－</t>
    </r>
    <r>
      <rPr>
        <sz val="8"/>
        <color theme="1"/>
        <rFont val="Times New Roman"/>
        <family val="1"/>
      </rPr>
      <t>195, (1959) p. 373, (1986) pp.244</t>
    </r>
    <r>
      <rPr>
        <sz val="8"/>
        <color theme="1"/>
        <rFont val="游明朝"/>
        <family val="1"/>
        <charset val="128"/>
      </rPr>
      <t>－</t>
    </r>
    <r>
      <rPr>
        <sz val="8"/>
        <color theme="1"/>
        <rFont val="Times New Roman"/>
        <family val="1"/>
      </rPr>
      <t>255, (1970) p. 297, (1962) p.367.</t>
    </r>
    <phoneticPr fontId="16"/>
  </si>
  <si>
    <r>
      <t xml:space="preserve">Freight transportation data in 1957-1959 are from </t>
    </r>
    <r>
      <rPr>
        <i/>
        <sz val="8"/>
        <color theme="1"/>
        <rFont val="Times New Roman"/>
        <family val="1"/>
      </rPr>
      <t>Statistical Yearbook of Russian Republic</t>
    </r>
    <r>
      <rPr>
        <sz val="8"/>
        <color theme="1"/>
        <rFont val="Times New Roman"/>
        <family val="1"/>
      </rPr>
      <t xml:space="preserve"> (1958) p.353 and (1965) p.351.</t>
    </r>
    <phoneticPr fontId="16"/>
  </si>
  <si>
    <r>
      <t xml:space="preserve">Passenger transportation data in 1956-1959 are from </t>
    </r>
    <r>
      <rPr>
        <i/>
        <sz val="8"/>
        <color theme="1"/>
        <rFont val="Times New Roman"/>
        <family val="1"/>
      </rPr>
      <t>Statistical Yearbook of Russian Republic</t>
    </r>
    <r>
      <rPr>
        <sz val="8"/>
        <color theme="1"/>
        <rFont val="Times New Roman"/>
        <family val="1"/>
      </rPr>
      <t>(1959) p.375 and (1960) p.359.</t>
    </r>
    <phoneticPr fontId="16"/>
  </si>
  <si>
    <r>
      <t xml:space="preserve">Freight data in 1955 are from </t>
    </r>
    <r>
      <rPr>
        <i/>
        <sz val="8"/>
        <color theme="1"/>
        <rFont val="Times New Roman"/>
        <family val="1"/>
      </rPr>
      <t xml:space="preserve">Soviet Statistical Yearbook </t>
    </r>
    <r>
      <rPr>
        <sz val="8"/>
        <color theme="1"/>
        <rFont val="Times New Roman"/>
        <family val="1"/>
      </rPr>
      <t>(1960), p. 556.</t>
    </r>
    <phoneticPr fontId="16"/>
  </si>
  <si>
    <r>
      <t xml:space="preserve">Russian weight in the Soviet Union  based on figures in </t>
    </r>
    <r>
      <rPr>
        <i/>
        <sz val="8"/>
        <color theme="1"/>
        <rFont val="Times New Roman"/>
        <family val="1"/>
      </rPr>
      <t>Soviet Statistical Yearbook</t>
    </r>
    <r>
      <rPr>
        <sz val="8"/>
        <color theme="1"/>
        <rFont val="Times New Roman"/>
        <family val="1"/>
      </rPr>
      <t>, various years and known Russian figures:</t>
    </r>
  </si>
  <si>
    <r>
      <t>Freight: Data in 1917 are from Russian 1913 weight of 53</t>
    </r>
    <r>
      <rPr>
        <sz val="8"/>
        <color theme="1"/>
        <rFont val="游明朝"/>
        <family val="1"/>
        <charset val="128"/>
      </rPr>
      <t xml:space="preserve">％. </t>
    </r>
    <r>
      <rPr>
        <sz val="8"/>
        <color theme="1"/>
        <rFont val="Times New Roman"/>
        <family val="1"/>
      </rPr>
      <t>Data in 1922, 1924 and 1932 are from Russian 1928 weight of 62</t>
    </r>
    <r>
      <rPr>
        <sz val="8"/>
        <color theme="1"/>
        <rFont val="游明朝"/>
        <family val="1"/>
        <charset val="128"/>
      </rPr>
      <t>％，</t>
    </r>
    <r>
      <rPr>
        <sz val="8"/>
        <color theme="1"/>
        <rFont val="Times New Roman"/>
        <family val="1"/>
      </rPr>
      <t>Data in 1937 and 1945-1949 are from 1940 weight of 68</t>
    </r>
    <r>
      <rPr>
        <sz val="8"/>
        <color theme="1"/>
        <rFont val="游明朝"/>
        <family val="1"/>
        <charset val="128"/>
      </rPr>
      <t xml:space="preserve">％. </t>
    </r>
    <r>
      <rPr>
        <sz val="8"/>
        <color theme="1"/>
        <rFont val="Times New Roman"/>
        <family val="1"/>
      </rPr>
      <t>Data in 1951 are from 1950 weight of 67</t>
    </r>
    <r>
      <rPr>
        <sz val="8"/>
        <color theme="1"/>
        <rFont val="游明朝"/>
        <family val="1"/>
        <charset val="128"/>
      </rPr>
      <t xml:space="preserve">％. </t>
    </r>
    <r>
      <rPr>
        <sz val="8"/>
        <color theme="1"/>
        <rFont val="Times New Roman"/>
        <family val="1"/>
      </rPr>
      <t>Data in 1953-1956 are from 1952 weight of 67</t>
    </r>
    <r>
      <rPr>
        <sz val="8"/>
        <color theme="1"/>
        <rFont val="游明朝"/>
        <family val="1"/>
        <charset val="128"/>
      </rPr>
      <t>％.</t>
    </r>
    <phoneticPr fontId="16"/>
  </si>
  <si>
    <r>
      <t>Passenger: Data in 1922 and 1924 are from Russian 1923 weight of 66</t>
    </r>
    <r>
      <rPr>
        <sz val="8"/>
        <color theme="1"/>
        <rFont val="游明朝"/>
        <family val="1"/>
        <charset val="128"/>
      </rPr>
      <t xml:space="preserve">％. </t>
    </r>
    <r>
      <rPr>
        <sz val="8"/>
        <color theme="1"/>
        <rFont val="Times New Roman"/>
        <family val="1"/>
      </rPr>
      <t>Data in 1928, 1932, 1937 and 1945-1946 are from 1940 weight of 68%. Data in 1951 and 1953-1955 are from 1950 weight of 68</t>
    </r>
    <r>
      <rPr>
        <sz val="8"/>
        <color theme="1"/>
        <rFont val="游明朝"/>
        <family val="1"/>
        <charset val="128"/>
      </rPr>
      <t xml:space="preserve">％. </t>
    </r>
    <r>
      <rPr>
        <sz val="8"/>
        <color theme="1"/>
        <rFont val="Times New Roman"/>
        <family val="1"/>
      </rPr>
      <t>Data in 1917 are from Russian 1913 passenger figure and proportion of Soviet passenger transportation data of 1917 to that of 1913 in Markevich and Harrison, 2011, Table A17.</t>
    </r>
  </si>
  <si>
    <r>
      <t>Synthesized index of freight and passenger transportation for 1960-1990 are from Kuboniwa (1997, Table 3)</t>
    </r>
    <r>
      <rPr>
        <sz val="8"/>
        <color theme="1"/>
        <rFont val="游明朝"/>
        <family val="1"/>
        <charset val="128"/>
      </rPr>
      <t xml:space="preserve">. </t>
    </r>
    <r>
      <rPr>
        <sz val="8"/>
        <color theme="1"/>
        <rFont val="Times New Roman"/>
        <family val="1"/>
      </rPr>
      <t>Freight and passenger transportation index is derived using the fixed proportion of freight to passenger transportation, 71.4:28.6.</t>
    </r>
    <phoneticPr fontId="16"/>
  </si>
  <si>
    <r>
      <t xml:space="preserve">Construction work: Construction and assembly work statistics on the technical structure of fixed capital formation in  Russian state-owned and cooperative enterprises and organizations. Data in 1928-1947 are from </t>
    </r>
    <r>
      <rPr>
        <i/>
        <sz val="8"/>
        <color theme="1"/>
        <rFont val="Times New Roman"/>
        <family val="1"/>
      </rPr>
      <t>Statistical Yearbook of Russian Republic</t>
    </r>
    <r>
      <rPr>
        <sz val="8"/>
        <color theme="1"/>
        <rFont val="Times New Roman"/>
        <family val="1"/>
      </rPr>
      <t xml:space="preserve"> (1956)pp.225-226. Data in 1947-1990 are from Kuboniwa (1997, Table 2).</t>
    </r>
    <phoneticPr fontId="16"/>
  </si>
  <si>
    <r>
      <t xml:space="preserve">Retail trade sales: Data in 1913 and 1928 are from figures at 1928 prices, </t>
    </r>
    <r>
      <rPr>
        <i/>
        <sz val="8"/>
        <color theme="1"/>
        <rFont val="Times New Roman"/>
        <family val="1"/>
      </rPr>
      <t>Statistical Yearbook of Russian Republic</t>
    </r>
    <r>
      <rPr>
        <sz val="8"/>
        <color theme="1"/>
        <rFont val="Times New Roman"/>
        <family val="1"/>
      </rPr>
      <t xml:space="preserve"> (1978) p.16</t>
    </r>
    <r>
      <rPr>
        <sz val="8"/>
        <color theme="1"/>
        <rFont val="游明朝"/>
        <family val="1"/>
        <charset val="128"/>
      </rPr>
      <t>，</t>
    </r>
    <r>
      <rPr>
        <sz val="8"/>
        <color theme="1"/>
        <rFont val="Times New Roman"/>
        <family val="1"/>
      </rPr>
      <t>Data in 1928, 1932, 1937, 1945</t>
    </r>
    <r>
      <rPr>
        <sz val="8"/>
        <color theme="1"/>
        <rFont val="游明朝"/>
        <family val="1"/>
        <charset val="128"/>
      </rPr>
      <t xml:space="preserve">年 </t>
    </r>
    <r>
      <rPr>
        <sz val="8"/>
        <color theme="1"/>
        <rFont val="Times New Roman"/>
        <family val="1"/>
      </rPr>
      <t>and 1950 are from</t>
    </r>
    <r>
      <rPr>
        <i/>
        <sz val="8"/>
        <color theme="1"/>
        <rFont val="Times New Roman"/>
        <family val="1"/>
      </rPr>
      <t xml:space="preserve"> Statistical Yearbook of Russian Republic</t>
    </r>
    <r>
      <rPr>
        <sz val="8"/>
        <color theme="1"/>
        <rFont val="Times New Roman"/>
        <family val="1"/>
      </rPr>
      <t xml:space="preserve"> (1966) p.148. Data for 1950-1990 are from Kuboniwa (1997, Table 4).</t>
    </r>
    <phoneticPr fontId="16"/>
  </si>
  <si>
    <r>
      <rPr>
        <sz val="8"/>
        <color theme="1"/>
        <rFont val="Times New Roman"/>
        <family val="1"/>
      </rPr>
      <t>Services: Indexes for 1958-1990 are from employment data in Kuboniwa (1997, Table 5)</t>
    </r>
    <r>
      <rPr>
        <sz val="8"/>
        <color theme="1"/>
        <rFont val="游明朝"/>
        <family val="1"/>
        <charset val="128"/>
      </rPr>
      <t>．</t>
    </r>
    <r>
      <rPr>
        <sz val="8"/>
        <color theme="1"/>
        <rFont val="Times New Roman"/>
        <family val="1"/>
      </rPr>
      <t xml:space="preserve">Indexes for 1928-1957 are from Chapter 4. </t>
    </r>
    <phoneticPr fontId="16"/>
  </si>
  <si>
    <t>Appendix Table 11.2.6 Estimated results of Russian Republic’s net taxes on products, 1961-1990</t>
    <phoneticPr fontId="16"/>
  </si>
  <si>
    <t>in current billion rubles</t>
    <phoneticPr fontId="16"/>
  </si>
  <si>
    <t>% of GDP in market prices</t>
    <phoneticPr fontId="16"/>
  </si>
  <si>
    <t xml:space="preserve">Domestic </t>
  </si>
  <si>
    <t>Foreign</t>
  </si>
  <si>
    <r>
      <t xml:space="preserve">Statistical Office of Russian Republic, Balances of National Economy, various years and Kuboniwa </t>
    </r>
    <r>
      <rPr>
        <i/>
        <sz val="8"/>
        <rFont val="Times New Roman"/>
        <family val="1"/>
      </rPr>
      <t>ed</t>
    </r>
    <r>
      <rPr>
        <sz val="8"/>
        <rFont val="Times New Roman"/>
        <family val="1"/>
      </rPr>
      <t>. (2000, Statistical Annex</t>
    </r>
    <r>
      <rPr>
        <sz val="8"/>
        <rFont val="游明朝"/>
        <family val="1"/>
        <charset val="128"/>
      </rPr>
      <t>）</t>
    </r>
    <r>
      <rPr>
        <sz val="8"/>
        <rFont val="Times New Roman"/>
        <family val="1"/>
      </rPr>
      <t>.</t>
    </r>
    <phoneticPr fontId="16"/>
  </si>
  <si>
    <t>Appendix table 11.3.1 List of archival materials</t>
    <phoneticPr fontId="3"/>
  </si>
  <si>
    <r>
      <rPr>
        <sz val="11"/>
        <rFont val="ＭＳ 明朝"/>
        <family val="1"/>
        <charset val="128"/>
      </rPr>
      <t>対象年</t>
    </r>
    <rPh sb="0" eb="2">
      <t>タイショウ</t>
    </rPh>
    <rPh sb="2" eb="3">
      <t>ネン</t>
    </rPh>
    <phoneticPr fontId="3"/>
  </si>
  <si>
    <r>
      <rPr>
        <sz val="11"/>
        <rFont val="ＭＳ Ｐ明朝"/>
        <family val="1"/>
        <charset val="128"/>
      </rPr>
      <t>目録番号（</t>
    </r>
    <r>
      <rPr>
        <sz val="11"/>
        <rFont val="Times New Roman"/>
        <family val="1"/>
      </rPr>
      <t>O.</t>
    </r>
    <r>
      <rPr>
        <sz val="11"/>
        <rFont val="ＭＳ Ｐ明朝"/>
        <family val="1"/>
        <charset val="128"/>
      </rPr>
      <t>）</t>
    </r>
    <rPh sb="0" eb="2">
      <t>モクロク</t>
    </rPh>
    <rPh sb="2" eb="4">
      <t>バンゴウ</t>
    </rPh>
    <phoneticPr fontId="3"/>
  </si>
  <si>
    <r>
      <rPr>
        <sz val="11"/>
        <rFont val="ＭＳ 明朝"/>
        <family val="1"/>
        <charset val="128"/>
      </rPr>
      <t>ファイル番号（</t>
    </r>
    <r>
      <rPr>
        <sz val="11"/>
        <rFont val="Times New Roman"/>
        <family val="1"/>
      </rPr>
      <t>D.</t>
    </r>
    <r>
      <rPr>
        <sz val="11"/>
        <rFont val="ＭＳ 明朝"/>
        <family val="1"/>
        <charset val="128"/>
      </rPr>
      <t>）</t>
    </r>
    <rPh sb="4" eb="6">
      <t>バンゴウ</t>
    </rPh>
    <phoneticPr fontId="3"/>
  </si>
  <si>
    <t>Year</t>
    <phoneticPr fontId="3"/>
  </si>
  <si>
    <t>opis'</t>
    <phoneticPr fontId="3"/>
  </si>
  <si>
    <t>delo</t>
    <phoneticPr fontId="3"/>
  </si>
  <si>
    <r>
      <rPr>
        <sz val="11"/>
        <rFont val="ＭＳ 明朝"/>
        <family val="1"/>
        <charset val="128"/>
      </rPr>
      <t>住民貨幣収支バランス</t>
    </r>
    <rPh sb="0" eb="2">
      <t>ジュウミン</t>
    </rPh>
    <rPh sb="2" eb="4">
      <t>カヘイ</t>
    </rPh>
    <rPh sb="4" eb="6">
      <t>シュウシ</t>
    </rPh>
    <phoneticPr fontId="3"/>
  </si>
  <si>
    <r>
      <rPr>
        <sz val="11"/>
        <rFont val="ＭＳ 明朝"/>
        <family val="1"/>
        <charset val="128"/>
      </rPr>
      <t>家計調査</t>
    </r>
    <rPh sb="0" eb="2">
      <t>カケイ</t>
    </rPh>
    <rPh sb="2" eb="4">
      <t>チョウサ</t>
    </rPh>
    <phoneticPr fontId="3"/>
  </si>
  <si>
    <t>Monetary balance of income and expenditure of the population</t>
    <phoneticPr fontId="3"/>
  </si>
  <si>
    <t>Household budget survey</t>
    <phoneticPr fontId="3"/>
  </si>
  <si>
    <r>
      <rPr>
        <sz val="11"/>
        <rFont val="ＭＳ 明朝"/>
        <family val="1"/>
        <charset val="128"/>
      </rPr>
      <t>貨幣所得・貨幣支出</t>
    </r>
    <rPh sb="0" eb="2">
      <t>カヘイ</t>
    </rPh>
    <rPh sb="2" eb="4">
      <t>ショトク</t>
    </rPh>
    <rPh sb="5" eb="7">
      <t>カヘイ</t>
    </rPh>
    <rPh sb="7" eb="9">
      <t>シシュツ</t>
    </rPh>
    <phoneticPr fontId="3"/>
  </si>
  <si>
    <r>
      <rPr>
        <sz val="11"/>
        <rFont val="ＭＳ 明朝"/>
        <family val="1"/>
        <charset val="128"/>
      </rPr>
      <t>総所得・総支出</t>
    </r>
    <rPh sb="0" eb="3">
      <t>ソウショトク</t>
    </rPh>
    <rPh sb="4" eb="7">
      <t>ソウシシュツ</t>
    </rPh>
    <phoneticPr fontId="3"/>
  </si>
  <si>
    <t>Money income and expenditure</t>
    <phoneticPr fontId="3"/>
  </si>
  <si>
    <t>Total income and expenditure</t>
    <phoneticPr fontId="3"/>
  </si>
  <si>
    <t>880, 1190</t>
  </si>
  <si>
    <t>981, 985, 986, 1190, 1196</t>
    <phoneticPr fontId="3"/>
  </si>
  <si>
    <t>1229, 1230, 1231, 1269</t>
    <phoneticPr fontId="3"/>
  </si>
  <si>
    <t>10060, 10064, 10065, 10066, 10067, 10068, 10069, 10070, 10071, 10072, 10091, 10092</t>
    <phoneticPr fontId="3"/>
  </si>
  <si>
    <t>3605, 3642, 3661, 3662, 3643</t>
    <phoneticPr fontId="3"/>
  </si>
  <si>
    <t>3708, 3709, 3710, 3718, 3720</t>
    <phoneticPr fontId="3"/>
  </si>
  <si>
    <t>3278, 3279, 3280</t>
    <phoneticPr fontId="3"/>
  </si>
  <si>
    <t>3275, 3303</t>
    <phoneticPr fontId="3"/>
  </si>
  <si>
    <t>6744, 6747, 6771, 6772</t>
    <phoneticPr fontId="3"/>
  </si>
  <si>
    <t>6737, 6769</t>
    <phoneticPr fontId="3"/>
  </si>
  <si>
    <t>10514, 10517, 10545, 10546</t>
    <phoneticPr fontId="3"/>
  </si>
  <si>
    <t>2156, 2157, 2195, 2197</t>
    <phoneticPr fontId="3"/>
  </si>
  <si>
    <t>1947, 1948, 1967, 1968, 1969</t>
    <phoneticPr fontId="3"/>
  </si>
  <si>
    <t>1972, 1973, 1991, 1992</t>
    <phoneticPr fontId="3"/>
  </si>
  <si>
    <t>2541, 2544, 2545, 2560, 2561</t>
    <phoneticPr fontId="3"/>
  </si>
  <si>
    <t>2241, 2242, 2256, 2257, 2258</t>
    <phoneticPr fontId="3"/>
  </si>
  <si>
    <t>2385, 2386, 2400, 2401</t>
    <phoneticPr fontId="3"/>
  </si>
  <si>
    <t>2614, 2628, 2629, 2630</t>
    <phoneticPr fontId="3"/>
  </si>
  <si>
    <t>2097, 2098, 2113, 2114</t>
    <phoneticPr fontId="3"/>
  </si>
  <si>
    <t>430, 431</t>
    <phoneticPr fontId="3"/>
  </si>
  <si>
    <t>2583, 2585, 2586, 2601, 2602</t>
    <phoneticPr fontId="3"/>
  </si>
  <si>
    <t>179, 182, 183</t>
    <phoneticPr fontId="3"/>
  </si>
  <si>
    <t>2258, 2259, 2274, 2275, 2276</t>
    <phoneticPr fontId="3"/>
  </si>
  <si>
    <t>158, 160</t>
    <phoneticPr fontId="3"/>
  </si>
  <si>
    <t>2338, 2344, 2345, 2362, 2363</t>
    <phoneticPr fontId="3"/>
  </si>
  <si>
    <t>144, 145</t>
    <phoneticPr fontId="3"/>
  </si>
  <si>
    <t>2587. 2596, 2597, 2608, 2609</t>
    <phoneticPr fontId="3"/>
  </si>
  <si>
    <t>2625, 2628</t>
    <phoneticPr fontId="3"/>
  </si>
  <si>
    <t>149, 150</t>
    <phoneticPr fontId="3"/>
  </si>
  <si>
    <t>2275, 2286, 2287, 2290, 2291</t>
    <phoneticPr fontId="3"/>
  </si>
  <si>
    <t>2309, 2311</t>
    <phoneticPr fontId="3"/>
  </si>
  <si>
    <t>275, 276, 277</t>
    <phoneticPr fontId="3"/>
  </si>
  <si>
    <t>2743, 2755, 2756, 2759, 2760</t>
    <phoneticPr fontId="3"/>
  </si>
  <si>
    <t>2778, 2781</t>
    <phoneticPr fontId="3"/>
  </si>
  <si>
    <t>2931, 2942, 2943, 2946, 2947</t>
    <phoneticPr fontId="3"/>
  </si>
  <si>
    <t>2965, 2966</t>
    <phoneticPr fontId="3"/>
  </si>
  <si>
    <t>2435, 2446, 2447, 2450, 2451</t>
    <phoneticPr fontId="3"/>
  </si>
  <si>
    <t>2471, 2742</t>
    <phoneticPr fontId="3"/>
  </si>
  <si>
    <t>1887, 1898, 1899, 1902, 1903</t>
    <phoneticPr fontId="3"/>
  </si>
  <si>
    <t>1921, 1922, 1923</t>
    <phoneticPr fontId="3"/>
  </si>
  <si>
    <t>3263, 3264, 3265, 3266, 3267, 3268, 3281, 3282</t>
    <phoneticPr fontId="3"/>
  </si>
  <si>
    <t>3301, 3303</t>
    <phoneticPr fontId="3"/>
  </si>
  <si>
    <t>4881, 4882, 4897, 4898</t>
    <phoneticPr fontId="3"/>
  </si>
  <si>
    <t>4912, 4914</t>
    <phoneticPr fontId="3"/>
  </si>
  <si>
    <t>4119, 4120</t>
    <phoneticPr fontId="3"/>
  </si>
  <si>
    <t>6085, 6086</t>
    <phoneticPr fontId="3"/>
  </si>
  <si>
    <t>5239, 5240, 5241, 5242, 5245</t>
    <phoneticPr fontId="3"/>
  </si>
  <si>
    <r>
      <rPr>
        <i/>
        <sz val="11"/>
        <rFont val="Times New Roman"/>
        <family val="1"/>
      </rPr>
      <t>Note</t>
    </r>
    <r>
      <rPr>
        <sz val="11"/>
        <rFont val="Times New Roman"/>
        <family val="1"/>
      </rPr>
      <t xml:space="preserve">: all archival materials listed here belongs to the </t>
    </r>
    <r>
      <rPr>
        <i/>
        <sz val="11"/>
        <rFont val="Times New Roman"/>
        <family val="1"/>
      </rPr>
      <t>fond</t>
    </r>
    <r>
      <rPr>
        <sz val="11"/>
        <rFont val="Times New Roman"/>
        <family val="1"/>
      </rPr>
      <t xml:space="preserve"> of the Central Statistical Directorate of the USSR (</t>
    </r>
    <r>
      <rPr>
        <i/>
        <sz val="11"/>
        <rFont val="Times New Roman"/>
        <family val="1"/>
      </rPr>
      <t>fond</t>
    </r>
    <r>
      <rPr>
        <sz val="11"/>
        <rFont val="Times New Roman"/>
        <family val="1"/>
      </rPr>
      <t xml:space="preserve"> No. 1562). </t>
    </r>
    <r>
      <rPr>
        <i/>
        <sz val="11"/>
        <rFont val="Times New Roman"/>
        <family val="1"/>
      </rPr>
      <t>opis'</t>
    </r>
    <r>
      <rPr>
        <sz val="11"/>
        <rFont val="Times New Roman"/>
        <family val="1"/>
      </rPr>
      <t xml:space="preserve"> is a subcategory to the </t>
    </r>
    <r>
      <rPr>
        <i/>
        <sz val="11"/>
        <rFont val="Times New Roman"/>
        <family val="1"/>
      </rPr>
      <t>fond</t>
    </r>
    <r>
      <rPr>
        <sz val="11"/>
        <rFont val="Times New Roman"/>
        <family val="1"/>
      </rPr>
      <t xml:space="preserve">. </t>
    </r>
    <r>
      <rPr>
        <i/>
        <sz val="11"/>
        <rFont val="Times New Roman"/>
        <family val="1"/>
      </rPr>
      <t>delo</t>
    </r>
    <r>
      <rPr>
        <sz val="11"/>
        <rFont val="Times New Roman"/>
        <family val="1"/>
      </rPr>
      <t xml:space="preserve"> is the specific document.</t>
    </r>
    <phoneticPr fontId="3"/>
  </si>
  <si>
    <r>
      <rPr>
        <i/>
        <sz val="11"/>
        <rFont val="Times New Roman"/>
        <family val="1"/>
      </rPr>
      <t>Source</t>
    </r>
    <r>
      <rPr>
        <sz val="11"/>
        <rFont val="Times New Roman"/>
        <family val="1"/>
      </rPr>
      <t>: compiled by the author.</t>
    </r>
    <phoneticPr fontId="36"/>
  </si>
  <si>
    <t>Appendix table 11.3.2 Reconstruction and estimation of household budget database for all population representative: an example</t>
    <phoneticPr fontId="3"/>
  </si>
  <si>
    <t>(per household member, rubles)</t>
    <phoneticPr fontId="3"/>
  </si>
  <si>
    <r>
      <rPr>
        <sz val="11"/>
        <rFont val="ＭＳ 明朝"/>
        <family val="1"/>
        <charset val="128"/>
      </rPr>
      <t>家計構成員１人当たり，ルーブル</t>
    </r>
    <rPh sb="0" eb="2">
      <t>カケイ</t>
    </rPh>
    <rPh sb="2" eb="5">
      <t>コウセイイン</t>
    </rPh>
    <rPh sb="6" eb="7">
      <t>ニン</t>
    </rPh>
    <rPh sb="7" eb="8">
      <t>ア</t>
    </rPh>
    <phoneticPr fontId="3"/>
  </si>
  <si>
    <t>10 (alternative)</t>
  </si>
  <si>
    <r>
      <rPr>
        <sz val="11"/>
        <rFont val="ＭＳ 明朝"/>
        <family val="1"/>
        <charset val="128"/>
      </rPr>
      <t>家計
カテゴリー</t>
    </r>
    <r>
      <rPr>
        <sz val="11"/>
        <rFont val="Times New Roman"/>
        <family val="1"/>
      </rPr>
      <t/>
    </r>
    <rPh sb="0" eb="2">
      <t>カケイ</t>
    </rPh>
    <phoneticPr fontId="3"/>
  </si>
  <si>
    <t>RP (raw)</t>
    <phoneticPr fontId="3"/>
  </si>
  <si>
    <t>RP (trend)</t>
    <phoneticPr fontId="3"/>
  </si>
  <si>
    <t>RS (raw)</t>
    <phoneticPr fontId="3"/>
  </si>
  <si>
    <t>RS (rev)</t>
    <phoneticPr fontId="3"/>
  </si>
  <si>
    <t>K (raw)</t>
    <phoneticPr fontId="3"/>
  </si>
  <si>
    <t>All (raw)</t>
    <phoneticPr fontId="3"/>
  </si>
  <si>
    <t>TF (RP + K)</t>
    <phoneticPr fontId="3"/>
  </si>
  <si>
    <t>TF (RS + K)</t>
    <phoneticPr fontId="3"/>
  </si>
  <si>
    <t>TF (RS rev + K)</t>
    <phoneticPr fontId="3"/>
  </si>
  <si>
    <t>ADJ</t>
    <phoneticPr fontId="3"/>
  </si>
  <si>
    <t>ADJ (alternative)</t>
    <phoneticPr fontId="3"/>
  </si>
  <si>
    <t>Final</t>
    <phoneticPr fontId="3"/>
  </si>
  <si>
    <t>Final (alternative)</t>
    <phoneticPr fontId="3"/>
  </si>
  <si>
    <t>Household category</t>
    <phoneticPr fontId="3"/>
  </si>
  <si>
    <t>household category</t>
    <phoneticPr fontId="3"/>
  </si>
  <si>
    <t>[1]</t>
    <phoneticPr fontId="3"/>
  </si>
  <si>
    <t>[2]</t>
  </si>
  <si>
    <t>[3]</t>
  </si>
  <si>
    <t>[4]</t>
  </si>
  <si>
    <t>[5]</t>
  </si>
  <si>
    <t>[6]</t>
  </si>
  <si>
    <t>[7]</t>
  </si>
  <si>
    <t>[8]</t>
    <phoneticPr fontId="3"/>
  </si>
  <si>
    <t>[9]</t>
    <phoneticPr fontId="3"/>
  </si>
  <si>
    <t>[10]</t>
    <phoneticPr fontId="3"/>
  </si>
  <si>
    <t>[10] (alternative)</t>
    <phoneticPr fontId="3"/>
  </si>
  <si>
    <t>[11]</t>
    <phoneticPr fontId="3"/>
  </si>
  <si>
    <t>[11] (alternative)</t>
    <phoneticPr fontId="3"/>
  </si>
  <si>
    <r>
      <rPr>
        <sz val="11"/>
        <rFont val="ＭＳ 明朝"/>
        <family val="1"/>
        <charset val="128"/>
      </rPr>
      <t>対象国</t>
    </r>
    <rPh sb="0" eb="2">
      <t>タイショウ</t>
    </rPh>
    <rPh sb="2" eb="3">
      <t>コク</t>
    </rPh>
    <phoneticPr fontId="3"/>
  </si>
  <si>
    <t>RSFSR</t>
  </si>
  <si>
    <t>expenditure item</t>
  </si>
  <si>
    <r>
      <rPr>
        <sz val="11"/>
        <rFont val="ＭＳ 明朝"/>
        <family val="1"/>
        <charset val="128"/>
      </rPr>
      <t>食品購入</t>
    </r>
    <rPh sb="0" eb="2">
      <t>ショクヒン</t>
    </rPh>
    <rPh sb="2" eb="4">
      <t>コウニュウ</t>
    </rPh>
    <phoneticPr fontId="3"/>
  </si>
  <si>
    <t>Spending on food goods</t>
    <phoneticPr fontId="3"/>
  </si>
  <si>
    <t>Spending on food goods</t>
  </si>
  <si>
    <t>покупка продуктов питания</t>
  </si>
  <si>
    <t xml:space="preserve">
Year</t>
    <phoneticPr fontId="3"/>
  </si>
  <si>
    <t>Transaction/form</t>
    <phoneticPr fontId="3"/>
  </si>
  <si>
    <t>Weight</t>
    <phoneticPr fontId="3"/>
  </si>
  <si>
    <t>B</t>
    <phoneticPr fontId="3"/>
  </si>
  <si>
    <t>State and coop. org.</t>
    <phoneticPr fontId="3"/>
  </si>
  <si>
    <t>State and coop. org.</t>
  </si>
  <si>
    <r>
      <rPr>
        <i/>
        <sz val="11"/>
        <rFont val="Times New Roman"/>
        <family val="1"/>
      </rPr>
      <t>Notes</t>
    </r>
    <r>
      <rPr>
        <sz val="11"/>
        <rFont val="Times New Roman"/>
        <family val="1"/>
      </rPr>
      <t>:</t>
    </r>
    <phoneticPr fontId="3"/>
  </si>
  <si>
    <t>1)</t>
    <phoneticPr fontId="3"/>
  </si>
  <si>
    <t>The aggregated summary of household budget surveys takes two different forms, the table with monetary incomes and expenditures, and the table with total incomes and expenditures. The first one distinguishes three types of monetary incomes and expenditures: total (A), from/to state and cooperative sectors (B), among citizens (C). Total incomes and expenditures consist also of three components: in kind (D), in monetary form (E), and total (F). Combining these two series of data makes it possible to take into account different forms and categories of household incomes and expenditures. This table shows how different categories of household can be merged into one representative household category, focusing on money expenditures (buying) on food traded at state and cooperative retail shops (B).</t>
  </si>
  <si>
    <t>2)</t>
  </si>
  <si>
    <t>“(raw)” indicates original, unaltered data from archival materials of household budget surveys, or data converted into their average value for household per member. Household categories listed in the tables are summarized as follows:</t>
  </si>
  <si>
    <t>[1]</t>
  </si>
  <si>
    <t>Industrial-worker household (RP: rabochie promyshlennosti data series) raw data;</t>
  </si>
  <si>
    <t>Estimated values for industrial worker households in 1969, extrapolated using data for 1966–1968 (RP trend);</t>
  </si>
  <si>
    <t>Worker and employee households (RS: rabochie i sluzhashchie data series);</t>
  </si>
  <si>
    <t>Estimated data for workers and employees in 1960–1969 (RS rev: rabochie i sluzhashchie revised data series). Data in 1968 are calculated; the product of the ratio of [2] to [3] in 1969 and industrial workers’ data in 1968 ([1]) is indexed by the growth index of [1];</t>
  </si>
  <si>
    <t>Collective-farmer household (K: kolkhozniki data series) raw data;</t>
  </si>
  <si>
    <t>All-population household (All: vse naselenie data series) raw data;</t>
  </si>
  <si>
    <t>Merged data of industrial-worker ([1]) and collective-farmer ([5]) households, transformed using household weights derived from the population census (TF [RP + K]: transformed data based on the RP and K data series). Data in 1969 are extrapolated using data from 1966–1968;</t>
  </si>
  <si>
    <t>[8]</t>
  </si>
  <si>
    <t>Merged data of worker and employee ([3]), and collective-farmer ([5]) households, transformed using household weights derived from the population census (TF [RS + K]: transformed data based on the RS and K data series). The number in 1968 comes from extrapolation, using 1969–1975 data;</t>
  </si>
  <si>
    <t>[9]</t>
  </si>
  <si>
    <t>Revised merged data of worker and employee ([4]), and collective-farmer ([5]) households using household weights derived from the population census (TF [RS rev + K]: transformed data based on the RS revised and K data series);</t>
  </si>
  <si>
    <t>[10]</t>
  </si>
  <si>
    <t>Adjusted data series (ADJ). Merged data ([8]) are adjusted so as to be consistent with the all-population representative series ([10]). The average ratio of [6] to [8] in 1979–1984 is multiplied by [8] for 1969–1978.</t>
  </si>
  <si>
    <t>[11]</t>
  </si>
  <si>
    <t>Final result (Final: final result data series). Data for 1965–1968 are estimated using [10] in 1969 (benchmark year) and growth rates of [9] in a retrospective manner. Data for 1969–1989 is based on [6] and [10].</t>
  </si>
  <si>
    <r>
      <t xml:space="preserve">Appendix table 11.3.3 Household money expenditures: Estimates </t>
    </r>
    <r>
      <rPr>
        <i/>
        <sz val="11"/>
        <rFont val="Times New Roman"/>
        <family val="1"/>
      </rPr>
      <t>(balance</t>
    </r>
    <r>
      <rPr>
        <sz val="11"/>
        <rFont val="Times New Roman"/>
        <family val="1"/>
      </rPr>
      <t xml:space="preserve"> data) and official data, rubles</t>
    </r>
    <phoneticPr fontId="3"/>
  </si>
  <si>
    <r>
      <t>Household money expenditures (</t>
    </r>
    <r>
      <rPr>
        <i/>
        <sz val="11"/>
        <rFont val="Times New Roman"/>
        <family val="1"/>
      </rPr>
      <t>balance</t>
    </r>
    <r>
      <rPr>
        <sz val="11"/>
        <rFont val="Times New Roman"/>
        <family val="1"/>
      </rPr>
      <t xml:space="preserve"> data)</t>
    </r>
    <phoneticPr fontId="3"/>
  </si>
  <si>
    <t>Total (estimates), rubles</t>
    <phoneticPr fontId="3"/>
  </si>
  <si>
    <t>Total (officla data), rubles</t>
    <phoneticPr fontId="3"/>
  </si>
  <si>
    <t>Difference (%)</t>
    <phoneticPr fontId="3"/>
  </si>
  <si>
    <t>-</t>
    <phoneticPr fontId="3"/>
  </si>
  <si>
    <t>1) See Shida (2015, Appendix 1) for details. These values are estimated by the author using archival materials containing balances of money incomes and expenditures of the population.</t>
    <phoneticPr fontId="3"/>
  </si>
  <si>
    <t>2) Archival materials used here are listed in Appendix table 11.3.1.</t>
    <phoneticPr fontId="3"/>
  </si>
  <si>
    <t>Source: author’s estimates and Goskomstat RF (1995).</t>
    <phoneticPr fontId="3"/>
  </si>
  <si>
    <r>
      <t xml:space="preserve">Appendix table 11.3.4 Estimates of household money expenditures </t>
    </r>
    <r>
      <rPr>
        <i/>
        <sz val="11"/>
        <rFont val="Times New Roman"/>
        <family val="1"/>
      </rPr>
      <t>(balance</t>
    </r>
    <r>
      <rPr>
        <sz val="11"/>
        <rFont val="Times New Roman"/>
        <family val="1"/>
      </rPr>
      <t xml:space="preserve"> and budget survey data), rubles</t>
    </r>
    <phoneticPr fontId="3"/>
  </si>
  <si>
    <r>
      <rPr>
        <i/>
        <sz val="11"/>
        <rFont val="Times New Roman"/>
        <family val="1"/>
      </rPr>
      <t>balanc</t>
    </r>
    <r>
      <rPr>
        <sz val="11"/>
        <rFont val="Times New Roman"/>
        <family val="1"/>
      </rPr>
      <t>e data, per capita</t>
    </r>
    <phoneticPr fontId="3"/>
  </si>
  <si>
    <t>Household budget survey, total money expenditures (A) per family member</t>
    <phoneticPr fontId="3"/>
  </si>
  <si>
    <t>Difference (%)</t>
    <phoneticPr fontId="3"/>
  </si>
  <si>
    <t>per capita (estimates)</t>
    <phoneticPr fontId="3"/>
  </si>
  <si>
    <t>Total</t>
    <phoneticPr fontId="3"/>
  </si>
  <si>
    <t>Expenditures in the socialist sector (B)</t>
    <phoneticPr fontId="3"/>
  </si>
  <si>
    <t>Expenditures in the private sector (C)</t>
    <phoneticPr fontId="3"/>
  </si>
  <si>
    <t>[1] and [2]</t>
    <phoneticPr fontId="3"/>
  </si>
  <si>
    <t>[1] and [3]</t>
    <phoneticPr fontId="3"/>
  </si>
  <si>
    <t>-</t>
  </si>
  <si>
    <r>
      <rPr>
        <i/>
        <sz val="11"/>
        <rFont val="Times New Roman"/>
        <family val="1"/>
      </rPr>
      <t>Notes</t>
    </r>
    <r>
      <rPr>
        <sz val="11"/>
        <rFont val="Times New Roman"/>
        <family val="1"/>
      </rPr>
      <t>:</t>
    </r>
    <phoneticPr fontId="3"/>
  </si>
  <si>
    <t>1) Author’s estimates of total household money expenditures per capita are multiplied by mid-year population. Mid-year population is calculated using data from the Statistical Yearbooks of National Economy of the USSR (various years). See Tables A3 and A5.</t>
    <phoneticPr fontId="3"/>
  </si>
  <si>
    <t xml:space="preserve">2) The list of archival materials used to estimate these values is shown in Table A1. </t>
    <phoneticPr fontId="3"/>
  </si>
  <si>
    <r>
      <rPr>
        <i/>
        <sz val="11"/>
        <rFont val="Times New Roman"/>
        <family val="1"/>
      </rPr>
      <t>Source</t>
    </r>
    <r>
      <rPr>
        <sz val="11"/>
        <rFont val="Times New Roman"/>
        <family val="1"/>
      </rPr>
      <t>: Compiled by the author.</t>
    </r>
    <phoneticPr fontId="3"/>
  </si>
  <si>
    <t>Appendix table 11.3.5 Comparing the population size and the number of households</t>
    <phoneticPr fontId="3"/>
  </si>
  <si>
    <t>Households</t>
    <phoneticPr fontId="3"/>
  </si>
  <si>
    <t>Comparison (%)</t>
    <phoneticPr fontId="3"/>
  </si>
  <si>
    <t>Number of households
(excl. one-person)</t>
    <phoneticPr fontId="3"/>
  </si>
  <si>
    <t>Average number of household members</t>
    <phoneticPr fontId="3"/>
  </si>
  <si>
    <t>Total number of household members</t>
    <phoneticPr fontId="3"/>
  </si>
  <si>
    <t>[1] and [4]</t>
    <phoneticPr fontId="3"/>
  </si>
  <si>
    <r>
      <rPr>
        <i/>
        <sz val="11"/>
        <rFont val="Times New Roman"/>
        <family val="1"/>
      </rPr>
      <t>Note</t>
    </r>
    <r>
      <rPr>
        <sz val="11"/>
        <rFont val="Times New Roman"/>
        <family val="1"/>
      </rPr>
      <t>:</t>
    </r>
    <phoneticPr fontId="3"/>
  </si>
  <si>
    <t>1) Mid-year population is a simple average of the official size of the population in the beginning of the year. The number of households, average size of households, and total number of household members, or “total household population,” is based on the population census data from 1959, 1970, 1979, and 1989. Values between census years are interpolated estimates.</t>
    <phoneticPr fontId="3"/>
  </si>
  <si>
    <r>
      <rPr>
        <i/>
        <sz val="11"/>
        <rFont val="Times New Roman"/>
        <family val="1"/>
      </rPr>
      <t>Sources</t>
    </r>
    <r>
      <rPr>
        <sz val="11"/>
        <rFont val="Times New Roman"/>
        <family val="1"/>
      </rPr>
      <t>: author’s estimation; Statistical Yearbooks of National Economy of the USSR (various years); TsSU SSSR (1963; 1974); Goskomstat SSSR (1990); Interstate Statistical Committee of the CIS (1993).</t>
    </r>
    <phoneticPr fontId="3"/>
  </si>
  <si>
    <r>
      <t xml:space="preserve">Appendix table 11.3.6 </t>
    </r>
    <r>
      <rPr>
        <i/>
        <sz val="11"/>
        <rFont val="Times New Roman"/>
        <family val="1"/>
      </rPr>
      <t>Balances</t>
    </r>
    <r>
      <rPr>
        <sz val="11"/>
        <rFont val="Times New Roman"/>
        <family val="1"/>
      </rPr>
      <t xml:space="preserve"> and budget surveys: alternative estimates compared</t>
    </r>
    <phoneticPr fontId="3"/>
  </si>
  <si>
    <t>Aggregated household money expenditure</t>
  </si>
  <si>
    <r>
      <t xml:space="preserve">Comparison with </t>
    </r>
    <r>
      <rPr>
        <i/>
        <sz val="11"/>
        <rFont val="Times New Roman"/>
        <family val="1"/>
      </rPr>
      <t>balance</t>
    </r>
    <r>
      <rPr>
        <sz val="11"/>
        <rFont val="Times New Roman"/>
        <family val="1"/>
      </rPr>
      <t xml:space="preserve"> data (%)</t>
    </r>
    <phoneticPr fontId="3"/>
  </si>
  <si>
    <t>Total money expenditures (A)</t>
    <phoneticPr fontId="3"/>
  </si>
  <si>
    <t>Total money expenditures (A)</t>
    <phoneticPr fontId="3"/>
  </si>
  <si>
    <r>
      <rPr>
        <i/>
        <sz val="11"/>
        <rFont val="Times New Roman"/>
        <family val="1"/>
      </rPr>
      <t>Source</t>
    </r>
    <r>
      <rPr>
        <sz val="11"/>
        <rFont val="Times New Roman"/>
        <family val="1"/>
      </rPr>
      <t>: author’s estimation based on Appendix tables 11.3.3, 11.3.4, and 11.3.5.</t>
    </r>
    <phoneticPr fontId="3"/>
  </si>
  <si>
    <t xml:space="preserve"> β</t>
    <phoneticPr fontId="3"/>
  </si>
  <si>
    <t xml:space="preserve"> α</t>
    <phoneticPr fontId="3"/>
  </si>
  <si>
    <t xml:space="preserve"> α/β</t>
    <phoneticPr fontId="3"/>
  </si>
  <si>
    <t>Appendix figure 11.3.1 Bias in the coefficients of estimated household money expenditures</t>
    <phoneticPr fontId="3"/>
  </si>
  <si>
    <r>
      <rPr>
        <i/>
        <sz val="11"/>
        <rFont val="Times New Roman"/>
        <family val="1"/>
      </rPr>
      <t>Source</t>
    </r>
    <r>
      <rPr>
        <sz val="11"/>
        <rFont val="Times New Roman"/>
        <family val="1"/>
      </rPr>
      <t>: Compiled by the author using Appendix table 11.3.6.</t>
    </r>
    <phoneticPr fontId="3"/>
  </si>
  <si>
    <t>Appendix table 11.3.7 Estimates of per capita household expenditures, rubles</t>
    <phoneticPr fontId="3"/>
  </si>
  <si>
    <t>(per capita, rubles)</t>
    <phoneticPr fontId="3"/>
  </si>
  <si>
    <t>[1], [2], [3], [6]</t>
    <phoneticPr fontId="3"/>
  </si>
  <si>
    <t>[4], [5]</t>
    <phoneticPr fontId="3"/>
  </si>
  <si>
    <t>[7]</t>
    <phoneticPr fontId="3"/>
  </si>
  <si>
    <t>[9], [10]</t>
    <phoneticPr fontId="3"/>
  </si>
  <si>
    <t>[11], [12], [13]</t>
    <phoneticPr fontId="3"/>
  </si>
  <si>
    <t>[14], [15]</t>
    <phoneticPr fontId="3"/>
  </si>
  <si>
    <t>[16]</t>
    <phoneticPr fontId="3"/>
  </si>
  <si>
    <t>[17], [18]</t>
    <phoneticPr fontId="3"/>
  </si>
  <si>
    <t>[19]: [20], [21], [22], [23], [24]</t>
    <phoneticPr fontId="3"/>
  </si>
  <si>
    <t>[25], [26], [27], [28]</t>
    <phoneticPr fontId="3"/>
  </si>
  <si>
    <t>[29], [30], [31], [32]</t>
    <phoneticPr fontId="3"/>
  </si>
  <si>
    <t>[33]</t>
    <phoneticPr fontId="3"/>
  </si>
  <si>
    <t>[34], [35]</t>
    <phoneticPr fontId="3"/>
  </si>
  <si>
    <t>[36], [37]</t>
    <phoneticPr fontId="3"/>
  </si>
  <si>
    <t>[38]: [1]-[19], [25]-[37]</t>
    <phoneticPr fontId="3"/>
  </si>
  <si>
    <t>[39], [40], [41], [42]</t>
    <phoneticPr fontId="3"/>
  </si>
  <si>
    <t>[39]</t>
    <phoneticPr fontId="3"/>
  </si>
  <si>
    <t>[43]: [38], [39], [40], [41], [42]</t>
    <phoneticPr fontId="3"/>
  </si>
  <si>
    <t>[44]</t>
    <phoneticPr fontId="3"/>
  </si>
  <si>
    <t>[45]: [43], [44]</t>
    <phoneticPr fontId="3"/>
  </si>
  <si>
    <t>Expenditures item/
forms or category</t>
    <phoneticPr fontId="3"/>
  </si>
  <si>
    <t>Food</t>
    <phoneticPr fontId="3"/>
  </si>
  <si>
    <t>Non-food</t>
    <phoneticPr fontId="3"/>
  </si>
  <si>
    <t>Livestock</t>
    <phoneticPr fontId="3"/>
  </si>
  <si>
    <t>House</t>
    <phoneticPr fontId="3"/>
  </si>
  <si>
    <t>Agricultural and fishery implements</t>
    <phoneticPr fontId="3"/>
  </si>
  <si>
    <t>Facility fee</t>
    <phoneticPr fontId="3"/>
  </si>
  <si>
    <t>Entertainment</t>
    <phoneticPr fontId="3"/>
  </si>
  <si>
    <t>Services</t>
    <phoneticPr fontId="3"/>
  </si>
  <si>
    <t>Transport</t>
    <phoneticPr fontId="3"/>
  </si>
  <si>
    <t>House rent and public utility charge</t>
    <phoneticPr fontId="3"/>
  </si>
  <si>
    <t>Other services</t>
    <phoneticPr fontId="3"/>
  </si>
  <si>
    <t>Taxes</t>
    <phoneticPr fontId="3"/>
  </si>
  <si>
    <t>Insurance fee</t>
    <phoneticPr fontId="3"/>
  </si>
  <si>
    <t>State bond and lottery</t>
    <phoneticPr fontId="3"/>
  </si>
  <si>
    <t>Other</t>
    <phoneticPr fontId="3"/>
  </si>
  <si>
    <t>Total</t>
    <phoneticPr fontId="3"/>
  </si>
  <si>
    <t>Savings</t>
    <phoneticPr fontId="3"/>
  </si>
  <si>
    <t>Deposits</t>
    <phoneticPr fontId="3"/>
  </si>
  <si>
    <t>Cash balance at the end of the year</t>
    <phoneticPr fontId="3"/>
  </si>
  <si>
    <t>A</t>
    <phoneticPr fontId="3"/>
  </si>
  <si>
    <t>Money expenditures</t>
    <phoneticPr fontId="3"/>
  </si>
  <si>
    <t>Money expenditures</t>
  </si>
  <si>
    <t>at state and coop.</t>
    <phoneticPr fontId="3"/>
  </si>
  <si>
    <t>at state and coop.</t>
  </si>
  <si>
    <t>C</t>
    <phoneticPr fontId="3"/>
  </si>
  <si>
    <t>among citizens</t>
    <phoneticPr fontId="3"/>
  </si>
  <si>
    <t>C</t>
  </si>
  <si>
    <t>among citizens</t>
  </si>
  <si>
    <t>D</t>
    <phoneticPr fontId="3"/>
  </si>
  <si>
    <t>Expenditures in kind</t>
    <phoneticPr fontId="3"/>
  </si>
  <si>
    <t>-</t>
    <phoneticPr fontId="3"/>
  </si>
  <si>
    <t>D</t>
  </si>
  <si>
    <t>Expenditures in kind</t>
  </si>
  <si>
    <t>F</t>
    <phoneticPr fontId="3"/>
  </si>
  <si>
    <t>Total expenditures</t>
    <phoneticPr fontId="3"/>
  </si>
  <si>
    <t>F</t>
  </si>
  <si>
    <t>Total expenditures</t>
  </si>
  <si>
    <r>
      <rPr>
        <i/>
        <sz val="11"/>
        <rFont val="Times New Roman"/>
        <family val="1"/>
      </rPr>
      <t>Notes</t>
    </r>
    <r>
      <rPr>
        <sz val="11"/>
        <rFont val="Times New Roman"/>
        <family val="1"/>
      </rPr>
      <t>:</t>
    </r>
    <phoneticPr fontId="3"/>
  </si>
  <si>
    <t>1) Natural expenditures, or expenditures in kind (D), are evaluated at official retail prices. Therefore, Total expenditures (F) is a sum of money expenditures evaluated at market prices (A) and expenditures in kind (D).</t>
    <phoneticPr fontId="3"/>
  </si>
  <si>
    <t>2) The original total expenditures series comprises expenditures in kind (D) and money expenditures (E). In this table, money expenditures (A) from the money expenditures series are integrated into the total expenditures series, so that (A) and (E) are consistent. Hence, money expenditures (E) from total expenditures ore omitted from the table.</t>
    <phoneticPr fontId="3"/>
  </si>
  <si>
    <t>3) [item number] indicates the number of the expenditure items shown in the original money expenditure tables. We restructured the total expenditure table to the maximum degree so that money and total expenditures tables are comparable.</t>
    <phoneticPr fontId="3"/>
  </si>
  <si>
    <r>
      <t xml:space="preserve">4) A: </t>
    </r>
    <r>
      <rPr>
        <i/>
        <sz val="11"/>
        <rFont val="Times New Roman"/>
        <family val="1"/>
      </rPr>
      <t>E</t>
    </r>
    <r>
      <rPr>
        <i/>
        <vertAlign val="subscript"/>
        <sz val="11"/>
        <rFont val="Times New Roman"/>
        <family val="1"/>
      </rPr>
      <t>m,o</t>
    </r>
    <r>
      <rPr>
        <sz val="11"/>
        <rFont val="Times New Roman"/>
        <family val="1"/>
      </rPr>
      <t>+</t>
    </r>
    <r>
      <rPr>
        <i/>
        <sz val="11"/>
        <rFont val="Times New Roman"/>
        <family val="1"/>
      </rPr>
      <t>E</t>
    </r>
    <r>
      <rPr>
        <i/>
        <vertAlign val="subscript"/>
        <sz val="11"/>
        <rFont val="Times New Roman"/>
        <family val="1"/>
      </rPr>
      <t>m,i</t>
    </r>
    <r>
      <rPr>
        <sz val="11"/>
        <rFont val="Times New Roman"/>
        <family val="1"/>
      </rPr>
      <t xml:space="preserve">; B: </t>
    </r>
    <r>
      <rPr>
        <i/>
        <sz val="11"/>
        <rFont val="Times New Roman"/>
        <family val="1"/>
      </rPr>
      <t>E</t>
    </r>
    <r>
      <rPr>
        <i/>
        <vertAlign val="subscript"/>
        <sz val="11"/>
        <rFont val="Times New Roman"/>
        <family val="1"/>
      </rPr>
      <t>m,o</t>
    </r>
    <r>
      <rPr>
        <sz val="11"/>
        <rFont val="Times New Roman"/>
        <family val="1"/>
      </rPr>
      <t xml:space="preserve">; C: </t>
    </r>
    <r>
      <rPr>
        <i/>
        <sz val="11"/>
        <rFont val="Times New Roman"/>
        <family val="1"/>
      </rPr>
      <t>E</t>
    </r>
    <r>
      <rPr>
        <i/>
        <vertAlign val="subscript"/>
        <sz val="11"/>
        <rFont val="Times New Roman"/>
        <family val="1"/>
      </rPr>
      <t>m,i</t>
    </r>
    <r>
      <rPr>
        <sz val="11"/>
        <rFont val="Times New Roman"/>
        <family val="1"/>
      </rPr>
      <t xml:space="preserve">; D: </t>
    </r>
    <r>
      <rPr>
        <i/>
        <vertAlign val="subscript"/>
        <sz val="11"/>
        <rFont val="Times New Roman"/>
        <family val="1"/>
      </rPr>
      <t>En</t>
    </r>
    <r>
      <rPr>
        <sz val="11"/>
        <rFont val="Times New Roman"/>
        <family val="1"/>
      </rPr>
      <t xml:space="preserve">; F: </t>
    </r>
    <r>
      <rPr>
        <i/>
        <sz val="11"/>
        <rFont val="Times New Roman"/>
        <family val="1"/>
      </rPr>
      <t>E</t>
    </r>
    <r>
      <rPr>
        <sz val="11"/>
        <rFont val="Times New Roman"/>
        <family val="1"/>
      </rPr>
      <t>=</t>
    </r>
    <r>
      <rPr>
        <i/>
        <sz val="11"/>
        <rFont val="Times New Roman"/>
        <family val="1"/>
      </rPr>
      <t>E</t>
    </r>
    <r>
      <rPr>
        <i/>
        <vertAlign val="subscript"/>
        <sz val="11"/>
        <rFont val="Times New Roman"/>
        <family val="1"/>
      </rPr>
      <t>m,o</t>
    </r>
    <r>
      <rPr>
        <sz val="11"/>
        <rFont val="Times New Roman"/>
        <family val="1"/>
      </rPr>
      <t>+</t>
    </r>
    <r>
      <rPr>
        <i/>
        <sz val="11"/>
        <rFont val="Times New Roman"/>
        <family val="1"/>
      </rPr>
      <t>E</t>
    </r>
    <r>
      <rPr>
        <i/>
        <vertAlign val="subscript"/>
        <sz val="11"/>
        <rFont val="Times New Roman"/>
        <family val="1"/>
      </rPr>
      <t>m,i</t>
    </r>
    <r>
      <rPr>
        <sz val="11"/>
        <rFont val="Times New Roman"/>
        <family val="1"/>
      </rPr>
      <t>+</t>
    </r>
    <r>
      <rPr>
        <i/>
        <sz val="11"/>
        <rFont val="Times New Roman"/>
        <family val="1"/>
      </rPr>
      <t>E</t>
    </r>
    <r>
      <rPr>
        <i/>
        <vertAlign val="subscript"/>
        <sz val="11"/>
        <rFont val="Times New Roman"/>
        <family val="1"/>
      </rPr>
      <t>n.</t>
    </r>
    <phoneticPr fontId="3"/>
  </si>
  <si>
    <r>
      <rPr>
        <i/>
        <sz val="11"/>
        <rFont val="Times New Roman"/>
        <family val="1"/>
      </rPr>
      <t>Source</t>
    </r>
    <r>
      <rPr>
        <sz val="11"/>
        <rFont val="Times New Roman"/>
        <family val="1"/>
      </rPr>
      <t>: author’s estimation.</t>
    </r>
    <phoneticPr fontId="3"/>
  </si>
  <si>
    <t>Appendix table 11.3.8 Estimates of aggregated household expenditures, million rubles</t>
    <phoneticPr fontId="3"/>
  </si>
  <si>
    <t>(macro aggregates, million rubles)</t>
    <phoneticPr fontId="3"/>
  </si>
  <si>
    <t>[1], [2], [3], [6]</t>
    <phoneticPr fontId="3"/>
  </si>
  <si>
    <t>[7]</t>
    <phoneticPr fontId="3"/>
  </si>
  <si>
    <t>[8]</t>
    <phoneticPr fontId="3"/>
  </si>
  <si>
    <t>[11], [12], [13]</t>
    <phoneticPr fontId="3"/>
  </si>
  <si>
    <t>[14], [15]</t>
    <phoneticPr fontId="3"/>
  </si>
  <si>
    <t>Livestock</t>
    <phoneticPr fontId="3"/>
  </si>
  <si>
    <t>House</t>
    <phoneticPr fontId="3"/>
  </si>
  <si>
    <t>Transport</t>
    <phoneticPr fontId="3"/>
  </si>
  <si>
    <t>Other</t>
    <phoneticPr fontId="3"/>
  </si>
  <si>
    <t>Savings</t>
    <phoneticPr fontId="3"/>
  </si>
  <si>
    <t>Cash balance at the end of the year</t>
    <phoneticPr fontId="3"/>
  </si>
  <si>
    <t>-</t>
    <phoneticPr fontId="3"/>
  </si>
  <si>
    <t>among citizens</t>
    <phoneticPr fontId="3"/>
  </si>
  <si>
    <t>-</t>
    <phoneticPr fontId="3"/>
  </si>
  <si>
    <t>D</t>
    <phoneticPr fontId="3"/>
  </si>
  <si>
    <t>Expenditures in kind</t>
    <phoneticPr fontId="3"/>
  </si>
  <si>
    <t>1) Household expenditures per capita are converted into macro aggregates using population data.</t>
    <phoneticPr fontId="3"/>
  </si>
  <si>
    <r>
      <rPr>
        <i/>
        <sz val="11"/>
        <rFont val="Times New Roman"/>
        <family val="1"/>
      </rPr>
      <t>Source</t>
    </r>
    <r>
      <rPr>
        <sz val="11"/>
        <rFont val="Times New Roman"/>
        <family val="1"/>
      </rPr>
      <t>: Author’s estimation based on Appendix table 11.3.7.</t>
    </r>
    <phoneticPr fontId="3"/>
  </si>
  <si>
    <t>Appendix table 11.3.8 Russia’s informal GDP (expenditure side) at current prices, billion rubles</t>
    <phoneticPr fontId="36"/>
  </si>
  <si>
    <t>GDP (expenditure) at market prices</t>
    <phoneticPr fontId="36"/>
  </si>
  <si>
    <t>Household final consumption</t>
    <phoneticPr fontId="36"/>
  </si>
  <si>
    <t xml:space="preserve">Revised GDP
</t>
    <phoneticPr fontId="36"/>
  </si>
  <si>
    <t>3=4+5+6</t>
    <phoneticPr fontId="36"/>
  </si>
  <si>
    <r>
      <rPr>
        <sz val="11"/>
        <rFont val="ＭＳ Ｐ明朝"/>
        <family val="1"/>
        <charset val="128"/>
      </rPr>
      <t>公式・貨幣支出</t>
    </r>
    <rPh sb="0" eb="2">
      <t>コウシキ</t>
    </rPh>
    <rPh sb="3" eb="5">
      <t>カヘイ</t>
    </rPh>
    <rPh sb="5" eb="7">
      <t>シシュツ</t>
    </rPh>
    <phoneticPr fontId="36"/>
  </si>
  <si>
    <r>
      <rPr>
        <sz val="11"/>
        <rFont val="ＭＳ Ｐ明朝"/>
        <family val="1"/>
        <charset val="128"/>
      </rPr>
      <t>非公式・貨幣支出</t>
    </r>
    <rPh sb="0" eb="3">
      <t>ヒコウシキ</t>
    </rPh>
    <rPh sb="4" eb="6">
      <t>カヘイ</t>
    </rPh>
    <rPh sb="6" eb="8">
      <t>シシュツ</t>
    </rPh>
    <phoneticPr fontId="36"/>
  </si>
  <si>
    <t>自家消費（市場価格）</t>
    <rPh sb="0" eb="2">
      <t>ジカ</t>
    </rPh>
    <rPh sb="2" eb="4">
      <t>ショウヒ</t>
    </rPh>
    <rPh sb="5" eb="7">
      <t>シジョウ</t>
    </rPh>
    <rPh sb="7" eb="9">
      <t>カカク</t>
    </rPh>
    <phoneticPr fontId="36"/>
  </si>
  <si>
    <t>7=1+5+6</t>
    <phoneticPr fontId="36"/>
  </si>
  <si>
    <r>
      <rPr>
        <sz val="11"/>
        <rFont val="ＭＳ Ｐ明朝"/>
        <family val="1"/>
        <charset val="128"/>
      </rPr>
      <t>非公式市場，比率（％）</t>
    </r>
    <rPh sb="0" eb="3">
      <t>ヒコウシキ</t>
    </rPh>
    <rPh sb="3" eb="5">
      <t>シジョウ</t>
    </rPh>
    <rPh sb="6" eb="7">
      <t>ヒ</t>
    </rPh>
    <rPh sb="7" eb="8">
      <t>リツ</t>
    </rPh>
    <phoneticPr fontId="36"/>
  </si>
  <si>
    <t>Expenditures on final consumption</t>
    <phoneticPr fontId="36"/>
  </si>
  <si>
    <t>Official money expenditures</t>
    <phoneticPr fontId="36"/>
  </si>
  <si>
    <t>Infomal money expenditures</t>
    <phoneticPr fontId="36"/>
  </si>
  <si>
    <t>Infomal self-consumption, evaluated at market prices</t>
    <phoneticPr fontId="36"/>
  </si>
  <si>
    <t>Informal economy, share (%)</t>
    <phoneticPr fontId="36"/>
  </si>
  <si>
    <t>Informal market, share (%)</t>
    <phoneticPr fontId="36"/>
  </si>
  <si>
    <r>
      <rPr>
        <i/>
        <sz val="11"/>
        <rFont val="Times New Roman"/>
        <family val="1"/>
      </rPr>
      <t>Source</t>
    </r>
    <r>
      <rPr>
        <sz val="11"/>
        <rFont val="Times New Roman"/>
        <family val="1"/>
      </rPr>
      <t>: author's estimation based on Kuboniwa and Ponomarenko (2000) and Appendix table 11.3.8.</t>
    </r>
    <phoneticPr fontId="3"/>
  </si>
  <si>
    <t>Appendix table 11.3.10 Alternative estimates of Russia’s real integrated GDP growth: Index of Russia (1961=100)</t>
    <phoneticPr fontId="3"/>
  </si>
  <si>
    <t>Panel A: The same deflator used for official and informal GDP</t>
  </si>
  <si>
    <t>Panel B: Market prices index</t>
  </si>
  <si>
    <t xml:space="preserve"> A</t>
  </si>
  <si>
    <t xml:space="preserve"> B</t>
  </si>
  <si>
    <t xml:space="preserve"> D</t>
  </si>
  <si>
    <t>Growth rates based on official deflators</t>
  </si>
  <si>
    <t>Growth rates based on chain volume indexes and updated industrial output index</t>
  </si>
  <si>
    <t>Growth rates based on chain volume indexes and official industrial output index</t>
  </si>
  <si>
    <t>Growth rates based on fixed weight volume indexes and official industrial output index</t>
  </si>
  <si>
    <t>1) Both the official and informal nominal GDP are deflated by one of four deflators (A, B, C, or D).</t>
    <phoneticPr fontId="3"/>
  </si>
  <si>
    <t>1) Official GDP is deflated by deflators A–D and informal GDP is deflated by the price index of collective farmers’ markets. Thus calculated official and informal GDP are summed to obtain real integrated GDP.</t>
    <phoneticPr fontId="3"/>
  </si>
  <si>
    <r>
      <rPr>
        <i/>
        <sz val="11"/>
        <rFont val="Times New Roman"/>
        <family val="1"/>
      </rPr>
      <t>Source</t>
    </r>
    <r>
      <rPr>
        <sz val="11"/>
        <rFont val="Times New Roman"/>
        <family val="1"/>
      </rPr>
      <t>: author’s estimation based on Kuboniwa and Ponomarenko (2000) and Appendix table 11.3.9.</t>
    </r>
    <phoneticPr fontId="3"/>
  </si>
  <si>
    <t>Appendix table 11.3.11 Alternative estimates of the real official and informal GDP growth rates in Russia</t>
    <phoneticPr fontId="3"/>
  </si>
  <si>
    <r>
      <rPr>
        <i/>
        <sz val="11"/>
        <rFont val="Times New Roman"/>
        <family val="1"/>
      </rPr>
      <t>Note</t>
    </r>
    <r>
      <rPr>
        <sz val="11"/>
        <rFont val="Times New Roman"/>
        <family val="1"/>
      </rPr>
      <t>:</t>
    </r>
    <phoneticPr fontId="3"/>
  </si>
  <si>
    <r>
      <rPr>
        <i/>
        <sz val="11"/>
        <rFont val="Times New Roman"/>
        <family val="1"/>
      </rPr>
      <t>Note</t>
    </r>
    <r>
      <rPr>
        <sz val="11"/>
        <rFont val="Times New Roman"/>
        <family val="1"/>
      </rPr>
      <t>:</t>
    </r>
    <phoneticPr fontId="3"/>
  </si>
  <si>
    <t>1) Both the official and informal nominal GDP are deflated by one of four deflators (A, B, C, or D).</t>
    <phoneticPr fontId="3"/>
  </si>
  <si>
    <t>1) Official GDP is deflated by deflators A–D and informal GDP is deflated by the price index of collective farmers’ markets. Thus calculated official and informal GDP are summed to obtain real integrated GDP.</t>
    <phoneticPr fontId="3"/>
  </si>
  <si>
    <t>Index</t>
  </si>
  <si>
    <t>70000, 80000, 81000</t>
    <phoneticPr fontId="3"/>
  </si>
  <si>
    <t>90100, 90200, 90300</t>
    <phoneticPr fontId="3"/>
  </si>
  <si>
    <t>92000, 93000</t>
    <phoneticPr fontId="3"/>
  </si>
  <si>
    <t>FISIM</t>
  </si>
  <si>
    <t>GDP at basic prices</t>
  </si>
  <si>
    <t xml:space="preserve">Taxes on products </t>
  </si>
  <si>
    <t>Net taxes on products</t>
  </si>
  <si>
    <t>GDP at market prices</t>
  </si>
  <si>
    <t>Sector name</t>
  </si>
  <si>
    <t>Transport</t>
  </si>
  <si>
    <t>Maintenance of roads</t>
  </si>
  <si>
    <t>Communication</t>
  </si>
  <si>
    <t>Trade, catering,  procurement</t>
    <phoneticPr fontId="3"/>
  </si>
  <si>
    <t>70000, 
80000</t>
  </si>
  <si>
    <t>Information services</t>
  </si>
  <si>
    <t>Real estate</t>
  </si>
  <si>
    <t>Commercial activities</t>
  </si>
  <si>
    <t>Geological exploration</t>
  </si>
  <si>
    <t>Other producing activities</t>
  </si>
  <si>
    <t>Housing, communal &amp; personal services</t>
    <phoneticPr fontId="3"/>
  </si>
  <si>
    <t>Education, culture, art</t>
    <phoneticPr fontId="3"/>
  </si>
  <si>
    <t>Science</t>
  </si>
  <si>
    <t>Finance &amp;  credit</t>
  </si>
  <si>
    <t xml:space="preserve">General administration </t>
  </si>
  <si>
    <t>Defense</t>
  </si>
  <si>
    <t>Agricultural services</t>
  </si>
  <si>
    <t>Trade &amp; catering</t>
  </si>
  <si>
    <t>Procurement</t>
  </si>
  <si>
    <t>Housing</t>
  </si>
  <si>
    <t>Communal services</t>
  </si>
  <si>
    <t>Personal services</t>
  </si>
  <si>
    <t>Education</t>
  </si>
  <si>
    <t>Culture and art</t>
  </si>
  <si>
    <t>Appendix table 11.4.2 Growth Rate of National Income by Industry in Real Terms (old classification), 1991-2004</t>
    <phoneticPr fontId="3"/>
  </si>
  <si>
    <t>Code</t>
  </si>
  <si>
    <t>E</t>
  </si>
  <si>
    <t>G</t>
  </si>
  <si>
    <t>H</t>
  </si>
  <si>
    <t>I</t>
  </si>
  <si>
    <t>J</t>
  </si>
  <si>
    <t>K</t>
  </si>
  <si>
    <t>L</t>
  </si>
  <si>
    <t>M</t>
  </si>
  <si>
    <t>N</t>
  </si>
  <si>
    <t>O</t>
  </si>
  <si>
    <t>P</t>
  </si>
  <si>
    <t>Agriculture &amp; forestry</t>
  </si>
  <si>
    <t>Fishing</t>
  </si>
  <si>
    <t>Mining &amp; quarrying</t>
  </si>
  <si>
    <t>Manufacturing</t>
  </si>
  <si>
    <t>Electricity, gas &amp; water</t>
  </si>
  <si>
    <t>Wholesale &amp; retail trade</t>
  </si>
  <si>
    <t>Hotels &amp; restaurants</t>
  </si>
  <si>
    <t>Transport &amp; communication</t>
  </si>
  <si>
    <t>Financial intermediation</t>
  </si>
  <si>
    <t>Real estate &amp; business</t>
  </si>
  <si>
    <t>Public administration</t>
  </si>
  <si>
    <t>Health &amp; social work</t>
  </si>
  <si>
    <t>Other activities</t>
  </si>
  <si>
    <t>Activities of households</t>
  </si>
  <si>
    <t>Appendix table 11.4.4 Growth Rate of National Income by Industry in Real Terms (new classification), 2003-2016</t>
    <phoneticPr fontId="3"/>
  </si>
  <si>
    <t>Appendix table 11.4.5 National Income by Expenditure Item in Nominal Terms, 1990-2016</t>
    <phoneticPr fontId="3"/>
  </si>
  <si>
    <t>GDP total</t>
  </si>
  <si>
    <t>Item name</t>
  </si>
  <si>
    <t>Final consumption</t>
  </si>
  <si>
    <t>Households</t>
  </si>
  <si>
    <t>Government</t>
  </si>
  <si>
    <t>NPO</t>
  </si>
  <si>
    <t>Gross capital formation</t>
  </si>
  <si>
    <t>Gross fixed capital formation</t>
  </si>
  <si>
    <t>Changes in inventories</t>
  </si>
  <si>
    <t>Net exports</t>
  </si>
  <si>
    <t>Exports</t>
  </si>
  <si>
    <t>Imports</t>
  </si>
  <si>
    <t>Statistical discrepancies</t>
  </si>
  <si>
    <r>
      <t>Appendix Table 11.1.1</t>
    </r>
    <r>
      <rPr>
        <sz val="8"/>
        <rFont val="游明朝"/>
        <family val="1"/>
        <charset val="128"/>
      </rPr>
      <t>，</t>
    </r>
    <r>
      <rPr>
        <sz val="8"/>
        <rFont val="Times New Roman"/>
        <family val="1"/>
      </rPr>
      <t>Chapter 3</t>
    </r>
    <r>
      <rPr>
        <sz val="8"/>
        <rFont val="游明朝"/>
        <family val="1"/>
        <charset val="128"/>
      </rPr>
      <t>，</t>
    </r>
    <r>
      <rPr>
        <sz val="8"/>
        <rFont val="Times New Roman"/>
        <family val="1"/>
      </rPr>
      <t>Khromov [1950] and the author's estimate of the present Russia for 1860-1866</t>
    </r>
    <r>
      <rPr>
        <sz val="8"/>
        <rFont val="游明朝"/>
        <family val="1"/>
        <charset val="128"/>
      </rPr>
      <t>．</t>
    </r>
    <phoneticPr fontId="3"/>
  </si>
  <si>
    <t>Social organizations</t>
  </si>
  <si>
    <t>Forestry</t>
  </si>
  <si>
    <t>Subsidies on products</t>
  </si>
  <si>
    <t xml:space="preserve">Notes: </t>
    <phoneticPr fontId="3"/>
  </si>
  <si>
    <r>
      <t xml:space="preserve">Sources: Compiled by author from </t>
    </r>
    <r>
      <rPr>
        <i/>
        <sz val="11"/>
        <rFont val="Times New Roman"/>
        <family val="1"/>
      </rPr>
      <t>NSR</t>
    </r>
    <r>
      <rPr>
        <sz val="11"/>
        <rFont val="Times New Roman"/>
        <family val="1"/>
      </rPr>
      <t>, various years.</t>
    </r>
    <phoneticPr fontId="3"/>
  </si>
  <si>
    <t xml:space="preserve">(2) It is calculated from taxes and subsidies on products. </t>
  </si>
  <si>
    <t>(1) "Defense" is included in "General administration" after 1993.</t>
  </si>
  <si>
    <t xml:space="preserve">Notes: </t>
  </si>
  <si>
    <r>
      <t>Defense</t>
    </r>
    <r>
      <rPr>
        <vertAlign val="superscript"/>
        <sz val="11"/>
        <rFont val="Times New Roman"/>
        <family val="1"/>
      </rPr>
      <t>(1)</t>
    </r>
  </si>
  <si>
    <r>
      <t>General administration</t>
    </r>
    <r>
      <rPr>
        <vertAlign val="superscript"/>
        <sz val="11"/>
        <rFont val="Times New Roman"/>
        <family val="1"/>
      </rPr>
      <t xml:space="preserve">(1) </t>
    </r>
    <phoneticPr fontId="3"/>
  </si>
  <si>
    <t>Health care, physical education &amp; social security</t>
  </si>
  <si>
    <r>
      <t>Net taxes on products</t>
    </r>
    <r>
      <rPr>
        <vertAlign val="superscript"/>
        <sz val="11"/>
        <rFont val="Times New Roman"/>
        <family val="1"/>
      </rPr>
      <t>(2)</t>
    </r>
  </si>
  <si>
    <t>70000, 80000, 81000</t>
    <phoneticPr fontId="3"/>
  </si>
  <si>
    <r>
      <rPr>
        <sz val="11"/>
        <rFont val="游明朝"/>
        <family val="1"/>
        <charset val="128"/>
      </rPr>
      <t>（</t>
    </r>
    <r>
      <rPr>
        <sz val="11"/>
        <rFont val="Times New Roman"/>
        <family val="1"/>
      </rPr>
      <t>in million rubles</t>
    </r>
    <r>
      <rPr>
        <sz val="11"/>
        <rFont val="游明朝"/>
        <family val="1"/>
        <charset val="128"/>
      </rPr>
      <t>）</t>
    </r>
    <phoneticPr fontId="3"/>
  </si>
  <si>
    <t>Appendix table 11.4.1 National Income by Industry in Nominal Terms (old classification), 1989-2004</t>
    <phoneticPr fontId="3"/>
  </si>
  <si>
    <t>Housing services</t>
  </si>
  <si>
    <r>
      <rPr>
        <sz val="11"/>
        <rFont val="游明朝"/>
        <family val="1"/>
        <charset val="128"/>
      </rPr>
      <t>（</t>
    </r>
    <r>
      <rPr>
        <sz val="11"/>
        <rFont val="Times New Roman"/>
        <family val="1"/>
      </rPr>
      <t>in percent of the previous year</t>
    </r>
    <r>
      <rPr>
        <sz val="11"/>
        <rFont val="游明朝"/>
        <family val="1"/>
        <charset val="128"/>
      </rPr>
      <t>）</t>
    </r>
    <phoneticPr fontId="3"/>
  </si>
  <si>
    <r>
      <t xml:space="preserve">Sources: Compiled by author from </t>
    </r>
    <r>
      <rPr>
        <i/>
        <sz val="11"/>
        <rFont val="Times New Roman"/>
        <family val="1"/>
      </rPr>
      <t xml:space="preserve">NSR </t>
    </r>
    <r>
      <rPr>
        <sz val="11"/>
        <rFont val="Times New Roman"/>
        <family val="1"/>
      </rPr>
      <t>(various years) and Rosstat's website.</t>
    </r>
    <phoneticPr fontId="3"/>
  </si>
  <si>
    <t>Notes: A-O in 1989-2001 is calculated by author from data by old classification.</t>
  </si>
  <si>
    <t>Appendix table 11.4.3 National Income by Industry in Nominal Terms (new classification), 1989-2016</t>
  </si>
  <si>
    <t>Sources: Compiled by author from Rosstat's website.</t>
    <phoneticPr fontId="3"/>
  </si>
  <si>
    <r>
      <rPr>
        <sz val="11"/>
        <rFont val="游明朝"/>
        <family val="1"/>
        <charset val="128"/>
      </rPr>
      <t>（</t>
    </r>
    <r>
      <rPr>
        <sz val="11"/>
        <rFont val="Times New Roman"/>
        <family val="1"/>
      </rPr>
      <t>in percent of the previous year</t>
    </r>
    <r>
      <rPr>
        <sz val="11"/>
        <rFont val="游明朝"/>
        <family val="1"/>
        <charset val="128"/>
      </rPr>
      <t>）</t>
    </r>
    <phoneticPr fontId="3"/>
  </si>
  <si>
    <r>
      <t xml:space="preserve">Sources: Compiled by author from </t>
    </r>
    <r>
      <rPr>
        <i/>
        <sz val="11"/>
        <rFont val="Times New Roman"/>
        <family val="1"/>
      </rPr>
      <t xml:space="preserve">NSR </t>
    </r>
    <r>
      <rPr>
        <sz val="11"/>
        <rFont val="Times New Roman"/>
        <family val="1"/>
      </rPr>
      <t xml:space="preserve">(various years) and Rosstat's website. </t>
    </r>
    <phoneticPr fontId="3"/>
  </si>
  <si>
    <t xml:space="preserve">(2) As for changes in inventories after 2011 and net exports after 2010 are calculated from other items, since these growth rates were not published at Rosstat's website  in recent years. </t>
    <phoneticPr fontId="3"/>
  </si>
  <si>
    <t xml:space="preserve">(1) As for 1998-2000 and 2009-2010, growth rates cannot be calculated, since changes in inventories are negative. </t>
    <phoneticPr fontId="3"/>
  </si>
  <si>
    <r>
      <t>Net exports</t>
    </r>
    <r>
      <rPr>
        <vertAlign val="superscript"/>
        <sz val="11"/>
        <rFont val="Times New Roman"/>
        <family val="1"/>
      </rPr>
      <t>(2)</t>
    </r>
    <phoneticPr fontId="3"/>
  </si>
  <si>
    <r>
      <t>Changes in inventories</t>
    </r>
    <r>
      <rPr>
        <vertAlign val="superscript"/>
        <sz val="11"/>
        <rFont val="Times New Roman"/>
        <family val="1"/>
      </rPr>
      <t xml:space="preserve"> (1)(2)</t>
    </r>
    <phoneticPr fontId="3"/>
  </si>
  <si>
    <t>Appendix table 11.4.6 Growth Rate of National Income by Expenditure Item in Real Terms, 1991-2016</t>
    <phoneticPr fontId="3"/>
  </si>
  <si>
    <t>[7] The connection with sector I is related to activities of the radio center in OC93180 (editing of television and radio broadcasting).</t>
  </si>
  <si>
    <t xml:space="preserve">[6] The share of OS91620 (tourism) in the labor statistics jumped from 0.5% in 2000 to 1.4% in 2001. In fact, the figure for 2001 was modified in Turizm (2004, p. 176) as 60.5 thousand people, while it was initially reported as 21.7 thousand people in Turizm (2003, p. 12). The reason for this considerable increase is unknown. </t>
  </si>
  <si>
    <t>[5] The number of workers is larger than the number of enrolled workers. For example, the number of workers in OC91000 was larger than the number of enrolled workers by 3% on average in the period 1995-2004. Since the number of enrolled workers of OC90200 is unavailable, I calculated it from the number of workers, dividing it by 1.03 (Table 5).</t>
  </si>
  <si>
    <t>[4] In Tables 5 and 6, “Number of enrolled workers” is a translation from srednespisochnaia chislennost' in Russian.</t>
  </si>
  <si>
    <t xml:space="preserve">[3] In Tables 2 and 3, as for 2004, the ratio of this difference obtained from the 2003 input-output table data is employed. </t>
  </si>
  <si>
    <t xml:space="preserve">[2] The exception was petroleum products in 2002: the share of petroleum products in output was larger than its share in value added. </t>
  </si>
  <si>
    <t xml:space="preserve">[1] As shown in the lower part of Table 3, there are considerable differences between the published total and the calculated total. The unreported output amounted to 12-15% in 1995-2004. This means that this portion of industrial output was not classified by the old classification. This might have been related to military production. </t>
  </si>
  <si>
    <r>
      <t xml:space="preserve">All of its data are included in sector O (other community, social, and personal service activities), as specified in </t>
    </r>
    <r>
      <rPr>
        <i/>
        <sz val="11"/>
        <rFont val="Times New Roman"/>
        <family val="1"/>
      </rPr>
      <t>RSE appendix</t>
    </r>
    <r>
      <rPr>
        <sz val="11"/>
        <rFont val="Times New Roman"/>
        <family val="1"/>
      </rPr>
      <t xml:space="preserve"> (2004, p. 65).</t>
    </r>
  </si>
  <si>
    <t>OC98000 (social organizations)</t>
  </si>
  <si>
    <r>
      <t xml:space="preserve">The value-added data of the defense sector were published separately in the period from 1989 through 1992. According to </t>
    </r>
    <r>
      <rPr>
        <i/>
        <sz val="11"/>
        <rFont val="Times New Roman"/>
        <family val="1"/>
      </rPr>
      <t>RSE appendix</t>
    </r>
    <r>
      <rPr>
        <sz val="11"/>
        <rFont val="Times New Roman"/>
        <family val="1"/>
      </rPr>
      <t xml:space="preserve"> (2004, p. 54), the sector name of OC97920 is “Guard of social security and fire fighting; defense.” It is not clear whether this defense sector is equivalent to OC97920.</t>
    </r>
  </si>
  <si>
    <r>
      <t xml:space="preserve">All of its data are included in sector L, as specified in </t>
    </r>
    <r>
      <rPr>
        <i/>
        <sz val="11"/>
        <rFont val="Times New Roman"/>
        <family val="1"/>
      </rPr>
      <t>RSE appendix</t>
    </r>
    <r>
      <rPr>
        <sz val="11"/>
        <rFont val="Times New Roman"/>
        <family val="1"/>
      </rPr>
      <t xml:space="preserve"> (2004, p. 64).</t>
    </r>
  </si>
  <si>
    <t>OC97920 (defense)</t>
  </si>
  <si>
    <r>
      <t>A total of 90% of its data are included in sector L (public administration and defense; social security), and the rest,</t>
    </r>
    <r>
      <rPr>
        <sz val="11"/>
        <color rgb="FF222222"/>
        <rFont val="Times New Roman"/>
        <family val="1"/>
      </rPr>
      <t xml:space="preserve"> </t>
    </r>
    <r>
      <rPr>
        <sz val="11"/>
        <rFont val="Times New Roman"/>
        <family val="1"/>
      </rPr>
      <t>in sector K. The inclusion in sector K corresponds to OC97820 (bar and judicial consultation of advocates), OC97830 (notaries’ chambers and notaries’ offices), and partly to OC97850 (judicial organizations).</t>
    </r>
  </si>
  <si>
    <t>OC97000 (general administration)</t>
  </si>
  <si>
    <r>
      <t>Four-fifths of its data are included in sector J (financial intermediation), and the rest,</t>
    </r>
    <r>
      <rPr>
        <sz val="11"/>
        <color rgb="FF222222"/>
        <rFont val="Times New Roman"/>
        <family val="1"/>
      </rPr>
      <t xml:space="preserve"> </t>
    </r>
    <r>
      <rPr>
        <sz val="11"/>
        <rFont val="Times New Roman"/>
        <family val="1"/>
      </rPr>
      <t>in sector L. The inclusion of sector L corresponds to OC96310 (state pension provision).</t>
    </r>
  </si>
  <si>
    <t>OC96000 (finance, credit, insurance, and pension)</t>
  </si>
  <si>
    <r>
      <t>A total of 49% of its data are included in sector K and O each, and the rest (2%),</t>
    </r>
    <r>
      <rPr>
        <sz val="11"/>
        <color rgb="FF222222"/>
        <rFont val="Times New Roman"/>
        <family val="1"/>
      </rPr>
      <t xml:space="preserve"> </t>
    </r>
    <r>
      <rPr>
        <sz val="11"/>
        <rFont val="Times New Roman"/>
        <family val="1"/>
      </rPr>
      <t>in sector B. The inclusion in sector B is accounted for by OC95620 (perspective research of the number of fish, whale, sea animal, and marine products).</t>
    </r>
  </si>
  <si>
    <t>OC95000 (science and scientific services)</t>
  </si>
  <si>
    <t xml:space="preserve">Its data are included in sector O (other community, social, and personal service activities). Although a part of OC93000 should be included in sector M, corresponding to OC93145 (education outside of school) and OC93150 (narodnye universitety), it is ignored. In addition, although some data should be included in sectors D, I, and K, it is also ignored.[7] </t>
  </si>
  <si>
    <t>OC93000 (culture and art)</t>
  </si>
  <si>
    <t>Since only the sum of OC92000 and OC93000 is available for the period prior to 1994, I calculated the data of these two sectors for that period, using the share of these sectors in 1995.</t>
  </si>
  <si>
    <r>
      <t>A total of 90% of its data are included in sector M (education), and the rest,</t>
    </r>
    <r>
      <rPr>
        <sz val="11"/>
        <color rgb="FF222222"/>
        <rFont val="Times New Roman"/>
        <family val="1"/>
      </rPr>
      <t xml:space="preserve"> </t>
    </r>
    <r>
      <rPr>
        <sz val="11"/>
        <rFont val="Times New Roman"/>
        <family val="1"/>
      </rPr>
      <t>in sector N. This is because, if we include all of OC92000 in sector M, the average NOR is equal to 0.902. The inclusion in sector N is accounted for by OC92310 (kindergartens), OC92400 (nurseries), and OC92500 (orphanages).</t>
    </r>
  </si>
  <si>
    <t>OC92000 (education)</t>
  </si>
  <si>
    <t xml:space="preserve">Although some data of OC91000 should be included in sectors K and O, it is ignored. </t>
  </si>
  <si>
    <t>Its data are distributed among sectors N (health and social work), H, and I, according to labor statistics (number of enrolled workers), shown in Table 6. The share of labor corresponding to OC91610 (leisure) is used for the inclusion in sector H and the share of OC91620 (tourism) is used for the inclusion in sectors H and I (in equal proportions). The rest of the data of OC91000 are included in sector N. Since these shares are available for 1990 and the period after 1995, I apply the shares in 1990 to the period 1989-1992, and the shares in 1995 to 1993 and 1994.[6]</t>
  </si>
  <si>
    <t>OC91000 (health care, physical culture, and social security)</t>
  </si>
  <si>
    <t xml:space="preserve">Its data are included in sectors K and O in equal proportions. </t>
  </si>
  <si>
    <t>OC90300 (personal services)</t>
  </si>
  <si>
    <r>
      <t>Half of its data are included in sector E (electricity, gas, and water supply); the inclusion in sector H is calculated according to the share of enrolled workers of OC90220 (hotel business) in OC90200; the rest is distributed equally among five sectors, i.e., sectors A, I, K, L, and O. The share of enrolled workers of OC90220 is shown in Table 5.</t>
    </r>
    <r>
      <rPr>
        <vertAlign val="superscript"/>
        <sz val="11"/>
        <rFont val="Times New Roman"/>
        <family val="1"/>
      </rPr>
      <t>[4]</t>
    </r>
    <r>
      <rPr>
        <sz val="11"/>
        <rFont val="Times New Roman"/>
        <family val="1"/>
      </rPr>
      <t xml:space="preserve"> I apply the share in 1995 to the period 1989-1994 and I assume 5.7% for 2004 in Table 2.</t>
    </r>
    <r>
      <rPr>
        <vertAlign val="superscript"/>
        <sz val="11"/>
        <rFont val="Times New Roman"/>
        <family val="1"/>
      </rPr>
      <t>[5]</t>
    </r>
    <r>
      <rPr>
        <sz val="11"/>
        <rFont val="Times New Roman"/>
        <family val="1"/>
      </rPr>
      <t xml:space="preserve"> The inclusion in sector I is accounted for by a part of OC90211 (exterior work).</t>
    </r>
  </si>
  <si>
    <t>OC90200 (communal services)</t>
  </si>
  <si>
    <t>Since only the sum of OC90100, OC90200, and OC90300 is available for 1989, I calculated the data of these three sectors for 1989, according to the share of these sectors in this sum in 1990.</t>
  </si>
  <si>
    <r>
      <t>A total of 96% of its data are included in sector K, and the rest,</t>
    </r>
    <r>
      <rPr>
        <sz val="11"/>
        <color rgb="FF222222"/>
        <rFont val="Times New Roman"/>
        <family val="1"/>
      </rPr>
      <t xml:space="preserve"> </t>
    </r>
    <r>
      <rPr>
        <sz val="11"/>
        <rFont val="Times New Roman"/>
        <family val="1"/>
      </rPr>
      <t xml:space="preserve">in sector H. The inclusion in sector H is accounted for by OC90120 (dormitories). </t>
    </r>
  </si>
  <si>
    <t>OC90100 (housing)</t>
  </si>
  <si>
    <t>Its data are divided by 4 and equally included in sectors D, G, K, and O.</t>
  </si>
  <si>
    <t>OC87000 (other activities of producing goods)</t>
  </si>
  <si>
    <r>
      <t xml:space="preserve">Its data are included in sector K, as is specified in </t>
    </r>
    <r>
      <rPr>
        <i/>
        <sz val="11"/>
        <rFont val="Times New Roman"/>
        <family val="1"/>
      </rPr>
      <t>RSE appendix</t>
    </r>
    <r>
      <rPr>
        <sz val="11"/>
        <rFont val="Times New Roman"/>
        <family val="1"/>
      </rPr>
      <t xml:space="preserve"> (2004, p. 60).</t>
    </r>
  </si>
  <si>
    <t>OC85000 (geological exploration and prospecting, geodesic and hydro-meteorological services)</t>
  </si>
  <si>
    <r>
      <t>Five-sixths of its data are included in sector K, and the rest,</t>
    </r>
    <r>
      <rPr>
        <sz val="11"/>
        <color rgb="FF222222"/>
        <rFont val="Times New Roman"/>
        <family val="1"/>
      </rPr>
      <t xml:space="preserve"> </t>
    </r>
    <r>
      <rPr>
        <sz val="11"/>
        <rFont val="Times New Roman"/>
        <family val="1"/>
      </rPr>
      <t>in sector J (financial intermediation). The inclusion of sector J is accounted for by OC84100 (intermediation service of trade of goods, securities, currencies, etc.).</t>
    </r>
  </si>
  <si>
    <t>OC84000 (general commercial activities to support markets)</t>
  </si>
  <si>
    <r>
      <t xml:space="preserve">Its data are included in sector K (real estate, renting, and business activities), as is specified in </t>
    </r>
    <r>
      <rPr>
        <i/>
        <sz val="11"/>
        <rFont val="Times New Roman"/>
        <family val="1"/>
      </rPr>
      <t>RSE appendix</t>
    </r>
    <r>
      <rPr>
        <sz val="11"/>
        <rFont val="Times New Roman"/>
        <family val="1"/>
      </rPr>
      <t xml:space="preserve"> (2004, p. 59).</t>
    </r>
  </si>
  <si>
    <t>OC83000 (real estate)</t>
  </si>
  <si>
    <r>
      <t xml:space="preserve">Its data are included in sector K, as is specified in </t>
    </r>
    <r>
      <rPr>
        <i/>
        <sz val="11"/>
        <rFont val="Times New Roman"/>
        <family val="1"/>
      </rPr>
      <t>RSE appendix</t>
    </r>
    <r>
      <rPr>
        <sz val="11"/>
        <rFont val="Times New Roman"/>
        <family val="1"/>
      </rPr>
      <t xml:space="preserve"> (2004, p. 59).</t>
    </r>
  </si>
  <si>
    <t>OC82000 (information and computing services)</t>
  </si>
  <si>
    <t xml:space="preserve">In addition, although some of this data should be included in sectors A, H, J, and K, it is ignored. </t>
  </si>
  <si>
    <t>As for the inclusion in sector I (category I-63), it is accounted for by OC80500 (fill-up, storage, and shipment of materials for defense and security) and a part of OC81110 (procurement organizations) related to storage. Because OC80500 should not be ignored, I apply 7%, based on the share of OC80000 in 1993 (9.8%), reported in GKS &amp; WB (1995, p. 161).</t>
  </si>
  <si>
    <r>
      <t>A total of 2.3-2.7% of this data are included in sector H (hotels and restaurants), 7%</t>
    </r>
    <r>
      <rPr>
        <sz val="11"/>
        <color rgb="FF222222"/>
        <rFont val="Times New Roman"/>
        <family val="1"/>
      </rPr>
      <t xml:space="preserve">, </t>
    </r>
    <r>
      <rPr>
        <sz val="11"/>
        <rFont val="Times New Roman"/>
        <family val="1"/>
      </rPr>
      <t>in sector I, and the rest</t>
    </r>
    <r>
      <rPr>
        <sz val="11"/>
        <color rgb="FF222222"/>
        <rFont val="Times New Roman"/>
        <family val="1"/>
      </rPr>
      <t xml:space="preserve">, </t>
    </r>
    <r>
      <rPr>
        <sz val="11"/>
        <rFont val="Times New Roman"/>
        <family val="1"/>
      </rPr>
      <t xml:space="preserve">in sector G (wholesale and retail trade; repairs). The ratio of the inclusion in sector H is based on the calculated share of OC71300 (catering) in the sum of three sectors. It was 2.3% in 1993 according to GKS &amp; WB (1995, p. 161). The figure of 2.7% for 2002-2004 is assumed in order to obtain an appropriate NOR for sector H. I apply 2.3% for the period 1989-1995, 2.5% for 1996-2000, and 2.7% for 2001. </t>
    </r>
  </si>
  <si>
    <t>OC70000 (trade and catering), OC80000 (MTS), and OC81000 (procurement)</t>
  </si>
  <si>
    <r>
      <t>A total of 80% of OC60000 and half of OC51123 are included in sector F (construction), and the rest are divided by 5 and equally included in sectors A</t>
    </r>
    <r>
      <rPr>
        <sz val="11"/>
        <rFont val="ＭＳ 明朝"/>
        <family val="1"/>
        <charset val="128"/>
      </rPr>
      <t>，</t>
    </r>
    <r>
      <rPr>
        <sz val="11"/>
        <rFont val="Times New Roman"/>
        <family val="1"/>
      </rPr>
      <t>C</t>
    </r>
    <r>
      <rPr>
        <sz val="11"/>
        <rFont val="ＭＳ 明朝"/>
        <family val="1"/>
        <charset val="128"/>
      </rPr>
      <t>，</t>
    </r>
    <r>
      <rPr>
        <sz val="11"/>
        <rFont val="Times New Roman"/>
        <family val="1"/>
      </rPr>
      <t>D</t>
    </r>
    <r>
      <rPr>
        <sz val="11"/>
        <rFont val="ＭＳ 明朝"/>
        <family val="1"/>
        <charset val="128"/>
      </rPr>
      <t>，</t>
    </r>
    <r>
      <rPr>
        <sz val="11"/>
        <rFont val="Times New Roman"/>
        <family val="1"/>
      </rPr>
      <t xml:space="preserve">E, and K. The share, 80%, is determined in order to obtain a good NOR for sector F. </t>
    </r>
  </si>
  <si>
    <t>OC60000 (construction)</t>
  </si>
  <si>
    <t xml:space="preserve">Its data are included in sectors F and I in equal proportions. </t>
  </si>
  <si>
    <t>OC51123 (maintenance of roads)</t>
  </si>
  <si>
    <t>Its data are included in sector I (transport and communication).</t>
  </si>
  <si>
    <t>OC50000 (transport and communication)</t>
  </si>
  <si>
    <t>Its data are included in sector A (agriculture, hunting, and forestry). Although some data should be included in sector O, it is regarded as negligible.</t>
  </si>
  <si>
    <t>OC30000 (forestry)</t>
  </si>
  <si>
    <r>
      <t>Two-thirds of its data are included in sector A, and the rest,</t>
    </r>
    <r>
      <rPr>
        <sz val="11"/>
        <color rgb="FF222222"/>
        <rFont val="Times New Roman"/>
        <family val="1"/>
      </rPr>
      <t xml:space="preserve"> </t>
    </r>
    <r>
      <rPr>
        <sz val="11"/>
        <rFont val="Times New Roman"/>
        <family val="1"/>
      </rPr>
      <t xml:space="preserve">in sector N. The inclusion in sector N is accounted for by the data OC22200 (veterinary service). In the period prior to 1991, the data of OC22000 were regarded to have been included in OC20000. </t>
    </r>
  </si>
  <si>
    <t>OC22000 (organizations serving agriculture)</t>
  </si>
  <si>
    <r>
      <t>A total of 96% of its data are included in sector A (agriculture, hunting, and forestry), and the rest,</t>
    </r>
    <r>
      <rPr>
        <sz val="11"/>
        <color rgb="FF222222"/>
        <rFont val="Times New Roman"/>
        <family val="1"/>
      </rPr>
      <t xml:space="preserve"> </t>
    </r>
    <r>
      <rPr>
        <sz val="11"/>
        <rFont val="Times New Roman"/>
        <family val="1"/>
      </rPr>
      <t>in sector B. The inclusion in sector B is accounted for by OC21300 (fish-breeding) and OC21500 (catch of fish and other marine products). Although some of the data from OC20000 should be included in sectors D and K, it is ignored.</t>
    </r>
  </si>
  <si>
    <t>OC20000 (agriculture)</t>
  </si>
  <si>
    <t xml:space="preserve">Its data are divided by 6 and included equally among six sectors, C, D, E, G, K, and O. </t>
  </si>
  <si>
    <t>OC19700 (other industrial production)</t>
  </si>
  <si>
    <r>
      <t>A total of 90% of its data are included in sector B (fishing), and the rest,</t>
    </r>
    <r>
      <rPr>
        <sz val="11"/>
        <color rgb="FF222222"/>
        <rFont val="Times New Roman"/>
        <family val="1"/>
      </rPr>
      <t xml:space="preserve"> </t>
    </r>
    <r>
      <rPr>
        <sz val="11"/>
        <rFont val="Times New Roman"/>
        <family val="1"/>
      </rPr>
      <t xml:space="preserve">in sector D. Sector D includes the production of canned fish and other foods made from fish (category DA-15). The inclusion of a part of OC18300 in sector A is ignored here, although there is a reference to it in </t>
    </r>
    <r>
      <rPr>
        <i/>
        <sz val="11"/>
        <rFont val="Times New Roman"/>
        <family val="1"/>
      </rPr>
      <t>RSE appendix</t>
    </r>
    <r>
      <rPr>
        <sz val="11"/>
        <rFont val="Times New Roman"/>
        <family val="1"/>
      </rPr>
      <t xml:space="preserve"> (2004, p. 55), which is related to raising or farming of fish. Strangely enough, as for 2002, the reported volume of sector B is very small (see Appendix table 9.4.1), although there were no such changes in catches during 2002-2003, published in </t>
    </r>
    <r>
      <rPr>
        <i/>
        <sz val="11"/>
        <rFont val="Times New Roman"/>
        <family val="1"/>
      </rPr>
      <t>Promyshlennosti</t>
    </r>
    <r>
      <rPr>
        <sz val="11"/>
        <rFont val="Times New Roman"/>
        <family val="1"/>
      </rPr>
      <t>. NOR for sector B in 2002 is 0.619, while it is 1.127 in 2003 and 1.036 in 2004. According to the method of our reclassification, i.e., the distribution of 90% to sector B and the rest to sector D, the volume of sector B should be increased by 18,256.9 million rubles, indicating that the share of sector B in 2002 was 0.5% instead of 0.3%, and that the share of sector D was 17.5% instead of 17.7% in Appendix table 9.4.1.</t>
    </r>
  </si>
  <si>
    <t>OC18300 (fishing industry)</t>
  </si>
  <si>
    <t>Its data are halved between sectors A and D (manufacturing).</t>
  </si>
  <si>
    <t>OC18170 (tea industry)</t>
  </si>
  <si>
    <t>Its data are included in sector A.</t>
  </si>
  <si>
    <t>OC15100 (wood procurement)</t>
  </si>
  <si>
    <t xml:space="preserve">Three-sevenths of its data are included in sector D and G each, and the rest (one-seventh), in sector K. The inclusion in sector K is accounted for by OC14965 (repair and centralized service of computing machines). </t>
  </si>
  <si>
    <t>OC14900 (repair of machinery and equipment)</t>
  </si>
  <si>
    <t>Its data are included in sector K.</t>
  </si>
  <si>
    <t>OC13190 (chemical industry for daily use)</t>
  </si>
  <si>
    <t>Notes for subsectors of OC10000:</t>
  </si>
  <si>
    <t xml:space="preserve">Although there are some differences between the shares in output and GDP for other subsectors, I regard them as negligible. </t>
  </si>
  <si>
    <t xml:space="preserve">Since the industrial output data for these subsectors are available for 1990 and the period after 1995, and input-output table data are available for the period after 1995, for 1989 and 1991, I use the share of output data for 1990 without any modifications, and for 1992-1994, I use the share of output data and the ratio of the difference explained above for 1995. </t>
  </si>
  <si>
    <r>
      <t>As for three sectors, i.e., the oil (OC11210), petroleum products (OC11220), and gas (OC11230) sectors, the share in total output is modified, taking into consideration that the share in total output and the share in value added (GDP) of these three sectors significantly differ: the latter is considerably larger than the former, probably due to the large rent involved in these sectors (see Table 4).</t>
    </r>
    <r>
      <rPr>
        <vertAlign val="superscript"/>
        <sz val="11"/>
        <rFont val="Times New Roman"/>
        <family val="1"/>
      </rPr>
      <t>[2]</t>
    </r>
    <r>
      <rPr>
        <sz val="11"/>
        <rFont val="Times New Roman"/>
        <family val="1"/>
      </rPr>
      <t xml:space="preserve"> This means that if we apply the output share data without modifications, the share of sector C (mining and quarrying) is greatly underestimated. We can calculate the difference from the input-output table for 2000-2003.</t>
    </r>
    <r>
      <rPr>
        <vertAlign val="superscript"/>
        <sz val="11"/>
        <rFont val="Times New Roman"/>
        <family val="1"/>
      </rPr>
      <t>[3]</t>
    </r>
    <r>
      <rPr>
        <sz val="11"/>
        <rFont val="Times New Roman"/>
        <family val="1"/>
      </rPr>
      <t xml:space="preserve"> Because in the period prior to 2000 the data of these three sectors were combined in a single sector, the “oil and gas sector,” in the input-output table, I calculate the difference (the ratio of the share in GDP to the share in total output) for this single sector in Table 4. </t>
    </r>
  </si>
  <si>
    <t>Its data are divided among sectors A, B, C, D, E, G, K, and O, according to the share of subsectors in total industrial output. The share of subsectors in industry is calculated from the industrial output data shown in Table 3.[1] Data in the old classification are included in the sector in the new classification according to column “OKVED” in Table 3. If column “OKVED” denotes, for example, “B, D,” the data are equally distributed between sectors B and D. “D, G (small)” means that three-fourths of the data are included in sector D, and the rest, in sector G. “D, G, K (small)” indicates that three-sevenths of the data are included in sector D and G each, and one-seventh, in K. “C, D, E, G, K, O” means an equal distribution among these five sectors.</t>
  </si>
  <si>
    <t>OC10000 (industry)</t>
  </si>
  <si>
    <t>2. Method of Conversion</t>
  </si>
  <si>
    <t xml:space="preserve">NOR: Ratio of the GDP data classified by the new classification to the data calculated from the GDP data classified by the old classification. We were able to calculate this ratio only for the period from 2002 to 2004, when data in both classifications are available. If NOR is equal to 1, the method of reclassification is regarded as completely correct. NOR is shown in Table 2. </t>
  </si>
  <si>
    <t>A-O: Sector index of the new classification (see Table 10.4.2).</t>
  </si>
  <si>
    <t>OC: Sector index number of the old classification (see Table 10.4.3).</t>
  </si>
  <si>
    <t>Abbreviations:</t>
  </si>
  <si>
    <t>In the next paragraph, the method of reclassification is explained in detail. Appendix table 9.4.1 shows published GDP data according to the old classification in the period from 1989 to 2004. Appendix table 9.4.2 shows GDP data by the new classification in the period from 1989 to 2016, which includes the result of the conversion in the period from 1989 to 2001. How the old classification data were converted to the new classification is summarized in Table 1.</t>
  </si>
  <si>
    <r>
      <t xml:space="preserve">In this Appendix, I explain how I converted Russian GDP data at current prices from the </t>
    </r>
    <r>
      <rPr>
        <i/>
        <sz val="11"/>
        <rFont val="Times New Roman"/>
        <family val="1"/>
      </rPr>
      <t xml:space="preserve">OKONKh </t>
    </r>
    <r>
      <rPr>
        <sz val="11"/>
        <rFont val="Times New Roman"/>
        <family val="1"/>
      </rPr>
      <t>(</t>
    </r>
    <r>
      <rPr>
        <i/>
        <sz val="11"/>
        <rFont val="Times New Roman"/>
        <family val="1"/>
      </rPr>
      <t>Obshcherossiiskii klassifikator otraslei narodnogo khoziaistva</t>
    </r>
    <r>
      <rPr>
        <sz val="11"/>
        <rFont val="Times New Roman"/>
        <family val="1"/>
      </rPr>
      <t xml:space="preserve">; abbreviated as “old classification”) to the </t>
    </r>
    <r>
      <rPr>
        <i/>
        <sz val="11"/>
        <rFont val="Times New Roman"/>
        <family val="1"/>
      </rPr>
      <t>OKVED</t>
    </r>
    <r>
      <rPr>
        <sz val="11"/>
        <rFont val="Times New Roman"/>
        <family val="1"/>
      </rPr>
      <t xml:space="preserve"> (</t>
    </r>
    <r>
      <rPr>
        <i/>
        <sz val="11"/>
        <rFont val="Times New Roman"/>
        <family val="1"/>
      </rPr>
      <t>Obshcherossiikii klassifikator vidov ekonomichekoi deiatel’nosti</t>
    </r>
    <r>
      <rPr>
        <sz val="11"/>
        <rFont val="Times New Roman"/>
        <family val="1"/>
      </rPr>
      <t xml:space="preserve">; abbreviated as “new classification”) classification. </t>
    </r>
  </si>
  <si>
    <t>1. Introduction</t>
  </si>
  <si>
    <r>
      <t xml:space="preserve">Note 11.4 in Appendix 11: Conversion of Russian GDP Data at Current Prices from the </t>
    </r>
    <r>
      <rPr>
        <i/>
        <sz val="11"/>
        <rFont val="Times New Roman"/>
        <family val="1"/>
      </rPr>
      <t>OKONKh</t>
    </r>
    <r>
      <rPr>
        <sz val="11"/>
        <rFont val="Times New Roman"/>
        <family val="1"/>
      </rPr>
      <t xml:space="preserve"> Classification to the </t>
    </r>
    <r>
      <rPr>
        <i/>
        <sz val="11"/>
        <rFont val="Times New Roman"/>
        <family val="1"/>
      </rPr>
      <t>OKVED</t>
    </r>
    <r>
      <rPr>
        <sz val="11"/>
        <rFont val="Times New Roman"/>
        <family val="1"/>
      </rPr>
      <t xml:space="preserve"> Classification</t>
    </r>
  </si>
  <si>
    <t xml:space="preserve">Sources: compiled by author. </t>
    <phoneticPr fontId="3"/>
  </si>
  <si>
    <t>70000, 80000, 81000</t>
  </si>
  <si>
    <t>OKONKh</t>
    <phoneticPr fontId="3"/>
  </si>
  <si>
    <t>OKVED</t>
    <phoneticPr fontId="3"/>
  </si>
  <si>
    <t>Table 1. Conversion of Value-added Data from OKONKh to OKVED (in percent)</t>
    <phoneticPr fontId="3"/>
  </si>
  <si>
    <r>
      <t xml:space="preserve">Sources: "published data" are from </t>
    </r>
    <r>
      <rPr>
        <i/>
        <sz val="11"/>
        <rFont val="Times New Roman"/>
        <family val="1"/>
      </rPr>
      <t>NSR</t>
    </r>
    <r>
      <rPr>
        <sz val="11"/>
        <rFont val="Times New Roman"/>
        <family val="1"/>
      </rPr>
      <t xml:space="preserve"> (2007, pp. 43-45). "Calculated data" are calculated from those by old clasification by author.</t>
    </r>
    <phoneticPr fontId="3"/>
  </si>
  <si>
    <t xml:space="preserve">O </t>
    <phoneticPr fontId="3"/>
  </si>
  <si>
    <t>N</t>
    <phoneticPr fontId="3"/>
  </si>
  <si>
    <t>M</t>
    <phoneticPr fontId="3"/>
  </si>
  <si>
    <t>L</t>
    <phoneticPr fontId="3"/>
  </si>
  <si>
    <t>K</t>
    <phoneticPr fontId="3"/>
  </si>
  <si>
    <t>J</t>
    <phoneticPr fontId="3"/>
  </si>
  <si>
    <t>I</t>
    <phoneticPr fontId="3"/>
  </si>
  <si>
    <t>H</t>
    <phoneticPr fontId="3"/>
  </si>
  <si>
    <t>G</t>
    <phoneticPr fontId="3"/>
  </si>
  <si>
    <t>E</t>
    <phoneticPr fontId="3"/>
  </si>
  <si>
    <t>C+D+E</t>
    <phoneticPr fontId="3"/>
  </si>
  <si>
    <t>B</t>
    <phoneticPr fontId="3"/>
  </si>
  <si>
    <t>A+B</t>
    <phoneticPr fontId="3"/>
  </si>
  <si>
    <t>Average</t>
    <phoneticPr fontId="3"/>
  </si>
  <si>
    <t>NOR</t>
    <phoneticPr fontId="3"/>
  </si>
  <si>
    <t>Calculated data</t>
    <phoneticPr fontId="3"/>
  </si>
  <si>
    <t>Published data</t>
    <phoneticPr fontId="3"/>
  </si>
  <si>
    <t>Table 2. Correspondence of the Calculated Value-added Data to the Published Data (million rubles)</t>
    <phoneticPr fontId="3"/>
  </si>
  <si>
    <r>
      <t xml:space="preserve">Sources: compiled by author from </t>
    </r>
    <r>
      <rPr>
        <i/>
        <sz val="11"/>
        <rFont val="Times New Roman"/>
        <family val="1"/>
      </rPr>
      <t>Promyshlennosti</t>
    </r>
    <r>
      <rPr>
        <sz val="11"/>
        <rFont val="Times New Roman"/>
        <family val="1"/>
      </rPr>
      <t>, 2000, pp. 20-27; 2002, pp. 24-27; 2005, pp. 26-29.</t>
    </r>
    <phoneticPr fontId="3"/>
  </si>
  <si>
    <t xml:space="preserve">Notes: Data of OC11210, OC11220, and OC11230 are revised, taking into consideration the difference between shares in output and those in value-added. See text and Table 4.  </t>
    <phoneticPr fontId="3"/>
  </si>
  <si>
    <t>Total</t>
  </si>
  <si>
    <t>(in percent to total)</t>
    <phoneticPr fontId="3"/>
  </si>
  <si>
    <t>O</t>
    <phoneticPr fontId="3"/>
  </si>
  <si>
    <t>Non-reported output</t>
    <phoneticPr fontId="3"/>
  </si>
  <si>
    <t>Calculated total</t>
    <phoneticPr fontId="3"/>
  </si>
  <si>
    <t>C, D, E, G, K, O</t>
    <phoneticPr fontId="3"/>
  </si>
  <si>
    <t xml:space="preserve">negligible </t>
    <phoneticPr fontId="3"/>
  </si>
  <si>
    <t xml:space="preserve">residual </t>
    <phoneticPr fontId="3"/>
  </si>
  <si>
    <t xml:space="preserve">residual </t>
    <phoneticPr fontId="3"/>
  </si>
  <si>
    <t>B, D</t>
    <phoneticPr fontId="3"/>
  </si>
  <si>
    <t xml:space="preserve">sub-residual </t>
    <phoneticPr fontId="3"/>
  </si>
  <si>
    <t>A, D</t>
    <phoneticPr fontId="3"/>
  </si>
  <si>
    <t>D, G (small)</t>
    <phoneticPr fontId="3"/>
  </si>
  <si>
    <t>C, D</t>
    <phoneticPr fontId="3"/>
  </si>
  <si>
    <t>D, G, K (small)</t>
    <phoneticPr fontId="3"/>
  </si>
  <si>
    <t>D, C (negligible)</t>
    <phoneticPr fontId="3"/>
  </si>
  <si>
    <t>D, G (negligible)</t>
    <phoneticPr fontId="3"/>
  </si>
  <si>
    <t>11230 (revised)</t>
    <phoneticPr fontId="3"/>
  </si>
  <si>
    <t>11220 (revised)</t>
    <phoneticPr fontId="3"/>
  </si>
  <si>
    <t>11210 (revised)</t>
    <phoneticPr fontId="3"/>
  </si>
  <si>
    <t>OKVED</t>
    <phoneticPr fontId="3"/>
  </si>
  <si>
    <t>OKONKh</t>
    <phoneticPr fontId="3"/>
  </si>
  <si>
    <t>Table 3. Total Industrial Output by Subsectors (million rubles)</t>
    <phoneticPr fontId="3"/>
  </si>
  <si>
    <r>
      <t>Sources:</t>
    </r>
    <r>
      <rPr>
        <i/>
        <sz val="11"/>
        <rFont val="Times New Roman"/>
        <family val="1"/>
      </rPr>
      <t xml:space="preserve"> </t>
    </r>
    <r>
      <rPr>
        <sz val="11"/>
        <rFont val="Times New Roman"/>
        <family val="1"/>
      </rPr>
      <t>compiled by author from</t>
    </r>
    <r>
      <rPr>
        <i/>
        <sz val="11"/>
        <rFont val="Times New Roman"/>
        <family val="1"/>
      </rPr>
      <t xml:space="preserve"> Sistema</t>
    </r>
    <r>
      <rPr>
        <sz val="11"/>
        <rFont val="Times New Roman"/>
        <family val="1"/>
      </rPr>
      <t>, various years; Table 3.</t>
    </r>
    <phoneticPr fontId="3"/>
  </si>
  <si>
    <t xml:space="preserve">Notes: Value added data are obtained from input-output tables (use table) at basic prices for 1996-2003. As for 1995, these data are from input-output table at purchasers' prices. Total output data are from Table 3.   </t>
    <phoneticPr fontId="3"/>
  </si>
  <si>
    <t>Non-fuel</t>
  </si>
  <si>
    <t>Other fuel</t>
  </si>
  <si>
    <t>Coal</t>
  </si>
  <si>
    <t>Gas</t>
  </si>
  <si>
    <t>Petroleum products</t>
  </si>
  <si>
    <t>Crude oil</t>
  </si>
  <si>
    <t>Oil and gas</t>
  </si>
  <si>
    <t xml:space="preserve">Total fuel </t>
  </si>
  <si>
    <t>Total industry</t>
  </si>
  <si>
    <t>Ratio of value added to total output</t>
    <phoneticPr fontId="3"/>
  </si>
  <si>
    <t xml:space="preserve">Share in percent </t>
  </si>
  <si>
    <t>Total output</t>
    <phoneticPr fontId="3"/>
  </si>
  <si>
    <t xml:space="preserve">Share in percent </t>
    <phoneticPr fontId="3"/>
  </si>
  <si>
    <t>Non-fuel</t>
    <phoneticPr fontId="3"/>
  </si>
  <si>
    <t>Other fuel</t>
    <phoneticPr fontId="3"/>
  </si>
  <si>
    <t>Coal</t>
    <phoneticPr fontId="3"/>
  </si>
  <si>
    <t>Gas</t>
    <phoneticPr fontId="3"/>
  </si>
  <si>
    <t>Petroleum products</t>
    <phoneticPr fontId="3"/>
  </si>
  <si>
    <t>Crude oil</t>
    <phoneticPr fontId="3"/>
  </si>
  <si>
    <t>Oil and gas</t>
    <phoneticPr fontId="3"/>
  </si>
  <si>
    <t xml:space="preserve">Total fuel </t>
    <phoneticPr fontId="3"/>
  </si>
  <si>
    <t>Total industry</t>
    <phoneticPr fontId="3"/>
  </si>
  <si>
    <t>Value added</t>
    <phoneticPr fontId="3"/>
  </si>
  <si>
    <t>Table 4. Comparison of the Share in Output and in Value Added (million rubles)</t>
    <phoneticPr fontId="3"/>
  </si>
  <si>
    <r>
      <t xml:space="preserve">Sources: compiled by author from </t>
    </r>
    <r>
      <rPr>
        <i/>
        <sz val="11"/>
        <rFont val="Times New Roman"/>
        <family val="1"/>
      </rPr>
      <t>Zhilishchnoe</t>
    </r>
    <r>
      <rPr>
        <sz val="11"/>
        <rFont val="Times New Roman"/>
        <family val="1"/>
      </rPr>
      <t xml:space="preserve">, 2002, p. 22; 2004, p. 31; </t>
    </r>
    <r>
      <rPr>
        <i/>
        <sz val="11"/>
        <rFont val="Times New Roman"/>
        <family val="1"/>
      </rPr>
      <t>Turizm</t>
    </r>
    <r>
      <rPr>
        <sz val="11"/>
        <rFont val="Times New Roman"/>
        <family val="1"/>
      </rPr>
      <t>, 2000, p. 14; 2003, p. 12; 2004, p. 176.</t>
    </r>
    <phoneticPr fontId="3"/>
  </si>
  <si>
    <t xml:space="preserve">Notes: Number of enrolled workers for OC90200 is estimated from the number of workers, divided by 1.03. </t>
    <phoneticPr fontId="3"/>
  </si>
  <si>
    <t>In percent of 90200</t>
    <phoneticPr fontId="3"/>
  </si>
  <si>
    <t>Hotel business</t>
    <phoneticPr fontId="3"/>
  </si>
  <si>
    <t>Communal service</t>
  </si>
  <si>
    <t>Number of enrolled workers</t>
    <phoneticPr fontId="3"/>
  </si>
  <si>
    <t>Communal service</t>
    <phoneticPr fontId="3"/>
  </si>
  <si>
    <t>Number of workers</t>
    <phoneticPr fontId="3"/>
  </si>
  <si>
    <t>Table 5. Number of Enrolled Workers in Sectors of Hotel Business (thousand people)</t>
    <phoneticPr fontId="3"/>
  </si>
  <si>
    <r>
      <t xml:space="preserve">Sources: compiled by author from </t>
    </r>
    <r>
      <rPr>
        <i/>
        <sz val="11"/>
        <rFont val="Times New Roman"/>
        <family val="1"/>
      </rPr>
      <t>Turizm</t>
    </r>
    <r>
      <rPr>
        <sz val="11"/>
        <rFont val="Times New Roman"/>
        <family val="1"/>
      </rPr>
      <t xml:space="preserve">, 2000, p. 14; </t>
    </r>
    <r>
      <rPr>
        <i/>
        <sz val="11"/>
        <rFont val="Times New Roman"/>
        <family val="1"/>
      </rPr>
      <t>Zdravookhranenie</t>
    </r>
    <r>
      <rPr>
        <sz val="11"/>
        <rFont val="Times New Roman"/>
        <family val="1"/>
      </rPr>
      <t>, 2001, p. 284; 2005, p. 245.</t>
    </r>
    <phoneticPr fontId="3"/>
  </si>
  <si>
    <t>Tourism</t>
  </si>
  <si>
    <t>Leisure</t>
  </si>
  <si>
    <t>Health care, physical culture and social security</t>
  </si>
  <si>
    <t>in percent of 91000</t>
    <phoneticPr fontId="3"/>
  </si>
  <si>
    <t>Tourism</t>
    <phoneticPr fontId="3"/>
  </si>
  <si>
    <t>Leisure</t>
    <phoneticPr fontId="3"/>
  </si>
  <si>
    <t>Health care, physical culture and social security</t>
    <phoneticPr fontId="3"/>
  </si>
  <si>
    <t>thousand people</t>
    <phoneticPr fontId="3"/>
  </si>
  <si>
    <t>Table 6. Number of Enrolled Workers in Sectors of Leisure and Tourism (thousands people)</t>
    <phoneticPr fontId="3"/>
  </si>
  <si>
    <t>References</t>
  </si>
  <si>
    <r>
      <t xml:space="preserve">Becker, A. (1972). National Income Accounting in the USSR. In Treml, V. G. &amp; Hardt, J. P. (Eds.), </t>
    </r>
    <r>
      <rPr>
        <i/>
        <sz val="10.5"/>
        <rFont val="Times New Roman"/>
        <family val="1"/>
      </rPr>
      <t>Soviet Economic Statistics</t>
    </r>
    <r>
      <rPr>
        <sz val="10.5"/>
        <rFont val="Times New Roman"/>
        <family val="1"/>
      </rPr>
      <t xml:space="preserve"> (pp. 69–119). Durham: Duke University Press.</t>
    </r>
  </si>
  <si>
    <r>
      <t xml:space="preserve">GKS (Goskomstat Rossii) &amp; WB (World Bank) (1995a). </t>
    </r>
    <r>
      <rPr>
        <i/>
        <sz val="10.5"/>
        <rFont val="Times New Roman"/>
        <family val="1"/>
      </rPr>
      <t>Russian Federation: Report on the National Accounts</t>
    </r>
    <r>
      <rPr>
        <sz val="10.5"/>
        <rFont val="Times New Roman"/>
        <family val="1"/>
      </rPr>
      <t>. Washington, D.C.: World Bank.</t>
    </r>
  </si>
  <si>
    <r>
      <t xml:space="preserve">GKS &amp; WB (1995b). </t>
    </r>
    <r>
      <rPr>
        <i/>
        <sz val="11"/>
        <rFont val="Times New Roman"/>
        <family val="1"/>
      </rPr>
      <t>Rossiiskaia Federatsiia: Doklad o natsional’nykh schetakh.</t>
    </r>
    <r>
      <rPr>
        <sz val="11"/>
        <rFont val="Times New Roman"/>
        <family val="1"/>
      </rPr>
      <t xml:space="preserve"> Moscow: Goskomstat Rossii. </t>
    </r>
  </si>
  <si>
    <r>
      <t xml:space="preserve">Goskomstat Rossii (1998). </t>
    </r>
    <r>
      <rPr>
        <i/>
        <sz val="10.5"/>
        <rFont val="Times New Roman"/>
        <family val="1"/>
      </rPr>
      <t>Metodologicheskie polozheniia po statistike,</t>
    </r>
    <r>
      <rPr>
        <sz val="10.5"/>
        <rFont val="Times New Roman"/>
        <family val="1"/>
      </rPr>
      <t xml:space="preserve"> Vol. 2, Moscow: Goskomstat Rossii.</t>
    </r>
  </si>
  <si>
    <r>
      <t xml:space="preserve">Kuboniwa, M. (2008). Profits and Capital in Oil and Gas Industries (in Japanese). In Tabata, S. (Ed.), </t>
    </r>
    <r>
      <rPr>
        <i/>
        <sz val="10.5"/>
        <rFont val="Times New Roman"/>
        <family val="1"/>
      </rPr>
      <t>Oil, Gas and the Russian Economy</t>
    </r>
    <r>
      <rPr>
        <sz val="10.5"/>
        <rFont val="Times New Roman"/>
        <family val="1"/>
      </rPr>
      <t xml:space="preserve"> (101–124). Sapporo: Hokkaido University Press.</t>
    </r>
  </si>
  <si>
    <r>
      <t xml:space="preserve">NSR </t>
    </r>
    <r>
      <rPr>
        <sz val="11"/>
        <rFont val="Times New Roman"/>
        <family val="1"/>
      </rPr>
      <t>(</t>
    </r>
    <r>
      <rPr>
        <i/>
        <sz val="11"/>
        <rFont val="Times New Roman"/>
        <family val="1"/>
      </rPr>
      <t>Natsional’nye scheta Rossii</t>
    </r>
    <r>
      <rPr>
        <sz val="11"/>
        <rFont val="Times New Roman"/>
        <family val="1"/>
      </rPr>
      <t>). Moscow: Rosstat, various years.</t>
    </r>
    <r>
      <rPr>
        <i/>
        <sz val="11"/>
        <rFont val="Times New Roman"/>
        <family val="1"/>
      </rPr>
      <t xml:space="preserve"> </t>
    </r>
  </si>
  <si>
    <r>
      <t xml:space="preserve">Ponomaenko, A. (1997). Podkhody k opredeleniiu parametrov ‘tenevoi ekonomiki,’ </t>
    </r>
    <r>
      <rPr>
        <i/>
        <sz val="10.5"/>
        <rFont val="Times New Roman"/>
        <family val="1"/>
      </rPr>
      <t>Voprosy statistiki</t>
    </r>
    <r>
      <rPr>
        <sz val="10.5"/>
        <rFont val="Times New Roman"/>
        <family val="1"/>
      </rPr>
      <t xml:space="preserve">, (1), 23-28. </t>
    </r>
  </si>
  <si>
    <r>
      <t>Promyshlennosti Rossii</t>
    </r>
    <r>
      <rPr>
        <sz val="11"/>
        <rFont val="Times New Roman"/>
        <family val="1"/>
      </rPr>
      <t>. Moscow: Rosstat, various years.</t>
    </r>
  </si>
  <si>
    <r>
      <t xml:space="preserve">RSE </t>
    </r>
    <r>
      <rPr>
        <sz val="11"/>
        <rFont val="Times New Roman"/>
        <family val="1"/>
      </rPr>
      <t>(</t>
    </r>
    <r>
      <rPr>
        <i/>
        <sz val="11"/>
        <rFont val="Times New Roman"/>
        <family val="1"/>
      </rPr>
      <t>Rossiiskii statisticheskii ezhegodnik</t>
    </r>
    <r>
      <rPr>
        <sz val="11"/>
        <rFont val="Times New Roman"/>
        <family val="1"/>
      </rPr>
      <t>). Moscow: Rosstat, various years.</t>
    </r>
    <r>
      <rPr>
        <i/>
        <sz val="11"/>
        <rFont val="Times New Roman"/>
        <family val="1"/>
      </rPr>
      <t xml:space="preserve"> </t>
    </r>
  </si>
  <si>
    <r>
      <t xml:space="preserve">RSE appendix </t>
    </r>
    <r>
      <rPr>
        <sz val="11"/>
        <rFont val="Times New Roman"/>
        <family val="1"/>
      </rPr>
      <t>(</t>
    </r>
    <r>
      <rPr>
        <i/>
        <sz val="11"/>
        <rFont val="Times New Roman"/>
        <family val="1"/>
      </rPr>
      <t>Rossiiskii statisticheskii ezhegodnik. Prilozhenie “Otdel’nye statisticheskie pokazateli deiatel’nosti organizatsii Rossiikoi Federatsii po vidam ekonomicheskoi deiatel’nosti. 2004”</t>
    </r>
    <r>
      <rPr>
        <sz val="11"/>
        <rFont val="Times New Roman"/>
        <family val="1"/>
      </rPr>
      <t>)</t>
    </r>
    <r>
      <rPr>
        <i/>
        <sz val="11"/>
        <rFont val="Times New Roman"/>
        <family val="1"/>
      </rPr>
      <t xml:space="preserve"> </t>
    </r>
    <r>
      <rPr>
        <sz val="11"/>
        <rFont val="Times New Roman"/>
        <family val="1"/>
      </rPr>
      <t xml:space="preserve">(2004). Moscow: Rosstat. </t>
    </r>
  </si>
  <si>
    <r>
      <t>Sistema tablits “Zatraty-Vypusk.”</t>
    </r>
    <r>
      <rPr>
        <sz val="11"/>
        <rFont val="Times New Roman"/>
        <family val="1"/>
      </rPr>
      <t xml:space="preserve"> Moscow: Rosstat, various years.</t>
    </r>
  </si>
  <si>
    <r>
      <t xml:space="preserve">Tabata, S. (1999). National Income and Economic Growth (in Japanese). In Kuboniwa, M., &amp; Tabata, S. (Eds.), </t>
    </r>
    <r>
      <rPr>
        <i/>
        <sz val="11"/>
        <rFont val="Times New Roman"/>
        <family val="1"/>
      </rPr>
      <t>The Russian Economy at Crossroads: Transition to a Market Economy and Statistical System</t>
    </r>
    <r>
      <rPr>
        <sz val="11"/>
        <rFont val="Times New Roman"/>
        <family val="1"/>
      </rPr>
      <t xml:space="preserve"> (pp. 23–59). Tokyo: Aoki Shoten.</t>
    </r>
  </si>
  <si>
    <r>
      <t>Trud i zaniatost’ v Rossii</t>
    </r>
    <r>
      <rPr>
        <sz val="11"/>
        <rFont val="Times New Roman"/>
        <family val="1"/>
      </rPr>
      <t>.</t>
    </r>
    <r>
      <rPr>
        <i/>
        <sz val="11"/>
        <rFont val="Times New Roman"/>
        <family val="1"/>
      </rPr>
      <t xml:space="preserve"> </t>
    </r>
    <r>
      <rPr>
        <sz val="11"/>
        <rFont val="Times New Roman"/>
        <family val="1"/>
      </rPr>
      <t>Moscow: Rosstat, various years.</t>
    </r>
  </si>
  <si>
    <r>
      <t xml:space="preserve">Turizm v Rossii. 2000 </t>
    </r>
    <r>
      <rPr>
        <sz val="11"/>
        <rFont val="Times New Roman"/>
        <family val="1"/>
      </rPr>
      <t xml:space="preserve">(2000). Moscow: Rosstat. </t>
    </r>
  </si>
  <si>
    <r>
      <t xml:space="preserve">Turizm i turistskie resursy v Rossii. 2004 </t>
    </r>
    <r>
      <rPr>
        <sz val="11"/>
        <rFont val="Times New Roman"/>
        <family val="1"/>
      </rPr>
      <t xml:space="preserve">(2004). Moscow: Rosstat. </t>
    </r>
  </si>
  <si>
    <r>
      <t>Turizm v tsifrakh. 2002</t>
    </r>
    <r>
      <rPr>
        <sz val="11"/>
        <rFont val="Times New Roman"/>
        <family val="1"/>
      </rPr>
      <t xml:space="preserve"> (2003). Moscow: Rosstat. </t>
    </r>
  </si>
  <si>
    <r>
      <t>Zdravookhranie v Rossii</t>
    </r>
    <r>
      <rPr>
        <sz val="11"/>
        <rFont val="Times New Roman"/>
        <family val="1"/>
      </rPr>
      <t xml:space="preserve">. Moscow: Rosstat, various years. </t>
    </r>
  </si>
  <si>
    <r>
      <t>Zhilishchnoe khoziaistvo v Rossii</t>
    </r>
    <r>
      <rPr>
        <sz val="11"/>
        <rFont val="Times New Roman"/>
        <family val="1"/>
      </rPr>
      <t xml:space="preserve">. </t>
    </r>
    <r>
      <rPr>
        <i/>
        <sz val="11"/>
        <rFont val="Times New Roman"/>
        <family val="1"/>
      </rPr>
      <t>2002</t>
    </r>
    <r>
      <rPr>
        <sz val="11"/>
        <rFont val="Times New Roman"/>
        <family val="1"/>
      </rPr>
      <t xml:space="preserve"> (2002). Moscow: Rosstat.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</si>
</sst>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0;[Red]\-#,##0.0"/>
    <numFmt numFmtId="177" formatCode="0.0_);[Red]\(0.0\)"/>
    <numFmt numFmtId="178" formatCode="#,##0.000;[Red]\-#,##0.000"/>
    <numFmt numFmtId="179" formatCode="#,##0.0000000;[Red]\-#,##0.0000000"/>
    <numFmt numFmtId="180" formatCode="#,##0.00000;[Red]\-#,##0.00000"/>
    <numFmt numFmtId="181" formatCode="#,##0.0"/>
    <numFmt numFmtId="182" formatCode="0.0"/>
    <numFmt numFmtId="183" formatCode="0.0_ "/>
    <numFmt numFmtId="184" formatCode="0.00000"/>
    <numFmt numFmtId="185" formatCode="0.0000"/>
    <numFmt numFmtId="186" formatCode="_-* #,##0_р_._-;\-* #,##0_р_._-;_-* &quot;-&quot;_р_._-;_-@_-"/>
    <numFmt numFmtId="187" formatCode="#,##0.0_);[Red]\(#,##0.0\)"/>
    <numFmt numFmtId="188" formatCode="0_ "/>
    <numFmt numFmtId="189" formatCode="0.00_ "/>
    <numFmt numFmtId="190" formatCode="0.00_ ;[Red]\-0.00\ "/>
    <numFmt numFmtId="191" formatCode="0.0_ ;[Red]\-0.0\ "/>
    <numFmt numFmtId="192" formatCode="0.0000_ ;[Red]\-0.0000\ "/>
    <numFmt numFmtId="193" formatCode="0.000_ ;[Red]\-0.000\ "/>
    <numFmt numFmtId="194" formatCode="#,##0_);[Red]\(#,##0\)"/>
    <numFmt numFmtId="195" formatCode="#,##0.0_ "/>
    <numFmt numFmtId="196" formatCode="0.00_);[Red]\(0.00\)"/>
    <numFmt numFmtId="197" formatCode="0.0%"/>
    <numFmt numFmtId="198" formatCode="#,##0_ "/>
    <numFmt numFmtId="199" formatCode="0.000_ "/>
    <numFmt numFmtId="200" formatCode="#,##0_);\(#,##0\)"/>
  </numFmts>
  <fonts count="52">
    <font>
      <sz val="11"/>
      <name val="ＭＳ Ｐゴシック"/>
      <family val="3"/>
      <charset val="128"/>
    </font>
    <font>
      <sz val="11"/>
      <name val="ＭＳ Ｐゴシック"/>
      <family val="3"/>
      <charset val="128"/>
    </font>
    <font>
      <sz val="8"/>
      <name val="游明朝"/>
      <family val="1"/>
      <charset val="128"/>
    </font>
    <font>
      <sz val="6"/>
      <name val="ＭＳ Ｐゴシック"/>
      <family val="3"/>
      <charset val="128"/>
    </font>
    <font>
      <sz val="8"/>
      <name val="Times New Roman"/>
      <family val="1"/>
    </font>
    <font>
      <sz val="8"/>
      <name val="Times New Roman"/>
      <family val="1"/>
      <charset val="128"/>
    </font>
    <font>
      <sz val="6"/>
      <name val="游明朝"/>
      <family val="1"/>
      <charset val="128"/>
    </font>
    <font>
      <sz val="6"/>
      <name val="Times New Roman"/>
      <family val="1"/>
    </font>
    <font>
      <sz val="10"/>
      <name val="Times New Roman"/>
      <family val="1"/>
    </font>
    <font>
      <sz val="9"/>
      <name val="游明朝"/>
      <family val="1"/>
      <charset val="128"/>
    </font>
    <font>
      <sz val="9"/>
      <name val="Times New Roman"/>
      <family val="1"/>
    </font>
    <font>
      <sz val="9"/>
      <name val="Times New Roman"/>
      <family val="1"/>
      <charset val="128"/>
    </font>
    <font>
      <i/>
      <sz val="9"/>
      <name val="Times New Roman"/>
      <family val="1"/>
    </font>
    <font>
      <sz val="10.5"/>
      <color theme="1"/>
      <name val="Times New Roman"/>
      <family val="2"/>
      <charset val="128"/>
    </font>
    <font>
      <sz val="10"/>
      <name val="Courier"/>
      <family val="3"/>
    </font>
    <font>
      <sz val="6"/>
      <color theme="1"/>
      <name val="Times New Roman"/>
      <family val="1"/>
    </font>
    <font>
      <sz val="6"/>
      <name val="Times New Roman"/>
      <family val="2"/>
      <charset val="128"/>
    </font>
    <font>
      <sz val="10"/>
      <name val="Arial Cyr"/>
      <charset val="204"/>
    </font>
    <font>
      <b/>
      <sz val="6"/>
      <name val="Times New Roman"/>
      <family val="1"/>
    </font>
    <font>
      <sz val="6"/>
      <name val="Times New Roman"/>
      <family val="1"/>
      <charset val="128"/>
    </font>
    <font>
      <i/>
      <sz val="10"/>
      <name val="Times New Roman"/>
      <family val="1"/>
    </font>
    <font>
      <sz val="8"/>
      <color theme="1"/>
      <name val="Times New Roman"/>
      <family val="1"/>
    </font>
    <font>
      <b/>
      <sz val="8"/>
      <name val="Times New Roman"/>
      <family val="1"/>
    </font>
    <font>
      <sz val="10"/>
      <name val="游明朝"/>
      <family val="1"/>
      <charset val="128"/>
    </font>
    <font>
      <i/>
      <sz val="8"/>
      <color theme="1"/>
      <name val="Times New Roman"/>
      <family val="1"/>
    </font>
    <font>
      <i/>
      <sz val="8"/>
      <name val="Times New Roman"/>
      <family val="1"/>
    </font>
    <font>
      <sz val="8"/>
      <color indexed="8"/>
      <name val="Times New Roman"/>
      <family val="1"/>
    </font>
    <font>
      <sz val="8"/>
      <color theme="1"/>
      <name val="游明朝"/>
      <family val="1"/>
      <charset val="128"/>
    </font>
    <font>
      <sz val="8"/>
      <color theme="1"/>
      <name val="Times New Roman"/>
      <family val="1"/>
      <charset val="128"/>
    </font>
    <font>
      <sz val="11"/>
      <color theme="1"/>
      <name val="游ゴシック"/>
      <family val="3"/>
      <charset val="128"/>
      <scheme val="minor"/>
    </font>
    <font>
      <sz val="10"/>
      <color theme="1"/>
      <name val="Times New Roman"/>
      <family val="1"/>
    </font>
    <font>
      <i/>
      <sz val="8"/>
      <color indexed="8"/>
      <name val="Times New Roman"/>
      <family val="1"/>
    </font>
    <font>
      <sz val="11"/>
      <name val="Times New Roman"/>
      <family val="1"/>
    </font>
    <font>
      <sz val="11"/>
      <name val="ＭＳ 明朝"/>
      <family val="1"/>
      <charset val="128"/>
    </font>
    <font>
      <sz val="11"/>
      <name val="ＭＳ Ｐ明朝"/>
      <family val="1"/>
      <charset val="128"/>
    </font>
    <font>
      <i/>
      <sz val="11"/>
      <name val="Times New Roman"/>
      <family val="1"/>
    </font>
    <font>
      <sz val="6"/>
      <name val="游ゴシック"/>
      <family val="2"/>
      <charset val="128"/>
      <scheme val="minor"/>
    </font>
    <font>
      <b/>
      <sz val="11"/>
      <name val="Times New Roman"/>
      <family val="1"/>
    </font>
    <font>
      <sz val="11"/>
      <color rgb="FFFF0000"/>
      <name val="Times New Roman"/>
      <family val="1"/>
    </font>
    <font>
      <i/>
      <vertAlign val="subscript"/>
      <sz val="11"/>
      <name val="Times New Roman"/>
      <family val="1"/>
    </font>
    <font>
      <sz val="11"/>
      <color theme="1"/>
      <name val="游ゴシック"/>
      <family val="2"/>
      <charset val="128"/>
      <scheme val="minor"/>
    </font>
    <font>
      <sz val="10"/>
      <name val="Arial"/>
      <family val="2"/>
    </font>
    <font>
      <sz val="14"/>
      <name val="Times New Roman"/>
      <family val="1"/>
    </font>
    <font>
      <sz val="11"/>
      <name val="游明朝"/>
      <family val="1"/>
      <charset val="128"/>
    </font>
    <font>
      <sz val="16"/>
      <name val="Times New Roman"/>
      <family val="1"/>
    </font>
    <font>
      <sz val="10.5"/>
      <name val="Times New Roman"/>
      <family val="1"/>
    </font>
    <font>
      <vertAlign val="superscript"/>
      <sz val="11"/>
      <name val="Times New Roman"/>
      <family val="1"/>
    </font>
    <font>
      <sz val="11"/>
      <name val="Times New Roman"/>
      <family val="1"/>
      <charset val="128"/>
    </font>
    <font>
      <sz val="11"/>
      <color rgb="FF222222"/>
      <name val="Times New Roman"/>
      <family val="1"/>
    </font>
    <font>
      <u/>
      <sz val="11"/>
      <color theme="10"/>
      <name val="ＭＳ Ｐゴシック"/>
      <family val="3"/>
      <charset val="128"/>
    </font>
    <font>
      <u/>
      <sz val="11"/>
      <color theme="10"/>
      <name val="Times New Roman"/>
      <family val="1"/>
    </font>
    <font>
      <i/>
      <sz val="10.5"/>
      <name val="Times New Roman"/>
      <family val="1"/>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thin">
        <color indexed="64"/>
      </bottom>
      <diagonal/>
    </border>
    <border>
      <left/>
      <right style="hair">
        <color auto="1"/>
      </right>
      <top/>
      <bottom style="thin">
        <color indexed="64"/>
      </bottom>
      <diagonal/>
    </border>
    <border>
      <left style="hair">
        <color indexed="64"/>
      </left>
      <right/>
      <top/>
      <bottom style="medium">
        <color indexed="64"/>
      </bottom>
      <diagonal/>
    </border>
    <border>
      <left/>
      <right style="hair">
        <color auto="1"/>
      </right>
      <top/>
      <bottom style="medium">
        <color auto="1"/>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auto="1"/>
      </left>
      <right style="hair">
        <color auto="1"/>
      </right>
      <top/>
      <bottom style="medium">
        <color auto="1"/>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style="thin">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3" fillId="0" borderId="0"/>
    <xf numFmtId="38" fontId="14" fillId="0" borderId="0" applyFont="0" applyFill="0" applyBorder="0" applyAlignment="0" applyProtection="0">
      <alignment vertical="center"/>
    </xf>
    <xf numFmtId="0" fontId="17" fillId="0" borderId="0"/>
    <xf numFmtId="186" fontId="17" fillId="0" borderId="0" applyFont="0" applyFill="0" applyBorder="0" applyAlignment="0" applyProtection="0"/>
    <xf numFmtId="0" fontId="29"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40" fillId="0" borderId="0">
      <alignment vertical="center"/>
    </xf>
    <xf numFmtId="0" fontId="41" fillId="0" borderId="0">
      <alignment vertical="center"/>
    </xf>
    <xf numFmtId="0" fontId="40" fillId="0" borderId="0">
      <alignment vertical="center"/>
    </xf>
    <xf numFmtId="0" fontId="49" fillId="0" borderId="0" applyNumberFormat="0" applyFill="0" applyBorder="0" applyAlignment="0" applyProtection="0">
      <alignment vertical="center"/>
    </xf>
  </cellStyleXfs>
  <cellXfs count="840">
    <xf numFmtId="0" fontId="0" fillId="0" borderId="0" xfId="0">
      <alignment vertical="center"/>
    </xf>
    <xf numFmtId="0" fontId="2" fillId="0" borderId="0" xfId="0" applyFont="1">
      <alignment vertical="center"/>
    </xf>
    <xf numFmtId="176" fontId="4" fillId="0" borderId="0" xfId="1" applyNumberFormat="1" applyFont="1">
      <alignment vertical="center"/>
    </xf>
    <xf numFmtId="177" fontId="4" fillId="0" borderId="0" xfId="0" applyNumberFormat="1" applyFont="1">
      <alignment vertical="center"/>
    </xf>
    <xf numFmtId="0" fontId="4" fillId="0" borderId="0" xfId="0" applyFont="1">
      <alignment vertical="center"/>
    </xf>
    <xf numFmtId="176" fontId="5" fillId="0" borderId="0" xfId="1" applyNumberFormat="1" applyFont="1" applyAlignment="1">
      <alignment horizontal="right" vertical="center"/>
    </xf>
    <xf numFmtId="38" fontId="4" fillId="0" borderId="2" xfId="1" applyFont="1" applyBorder="1" applyAlignment="1">
      <alignment horizontal="center" vertical="center"/>
    </xf>
    <xf numFmtId="38" fontId="4" fillId="0" borderId="3" xfId="1" applyFont="1" applyBorder="1" applyAlignment="1">
      <alignment horizontal="center" vertical="center"/>
    </xf>
    <xf numFmtId="38" fontId="4" fillId="0" borderId="3" xfId="1" applyFont="1" applyBorder="1" applyAlignment="1">
      <alignment horizontal="center" vertical="center" wrapText="1"/>
    </xf>
    <xf numFmtId="176" fontId="4" fillId="0" borderId="0" xfId="1" applyNumberFormat="1" applyFont="1" applyAlignment="1">
      <alignment horizontal="center" vertical="center" wrapText="1"/>
    </xf>
    <xf numFmtId="176" fontId="4" fillId="0" borderId="0" xfId="1" applyNumberFormat="1" applyFont="1" applyAlignment="1">
      <alignment horizontal="center" vertical="top"/>
    </xf>
    <xf numFmtId="176" fontId="4" fillId="0" borderId="6" xfId="1" applyNumberFormat="1" applyFont="1" applyBorder="1" applyAlignment="1">
      <alignment horizontal="center" vertical="top"/>
    </xf>
    <xf numFmtId="176" fontId="4" fillId="0" borderId="6" xfId="1" applyNumberFormat="1" applyFont="1" applyBorder="1" applyAlignment="1">
      <alignment horizontal="center" vertical="top" wrapText="1"/>
    </xf>
    <xf numFmtId="176" fontId="4" fillId="0" borderId="0" xfId="1" applyNumberFormat="1" applyFont="1" applyAlignment="1">
      <alignment horizontal="center" vertical="top" wrapText="1"/>
    </xf>
    <xf numFmtId="177" fontId="4" fillId="0" borderId="0" xfId="0" applyNumberFormat="1" applyFont="1" applyAlignment="1">
      <alignment horizontal="center" vertical="top"/>
    </xf>
    <xf numFmtId="0" fontId="4" fillId="0" borderId="0" xfId="0" applyFont="1" applyAlignment="1">
      <alignment horizontal="center" vertical="top"/>
    </xf>
    <xf numFmtId="176" fontId="4" fillId="0" borderId="7" xfId="1" applyNumberFormat="1" applyFont="1" applyBorder="1" applyAlignment="1">
      <alignment horizontal="center" vertical="top" wrapText="1"/>
    </xf>
    <xf numFmtId="176" fontId="2" fillId="0" borderId="0" xfId="1" applyNumberFormat="1" applyFont="1" applyAlignment="1">
      <alignment horizontal="center" wrapText="1"/>
    </xf>
    <xf numFmtId="176" fontId="4" fillId="0" borderId="0" xfId="1" applyNumberFormat="1" applyFont="1" applyAlignment="1">
      <alignment vertical="top" wrapText="1"/>
    </xf>
    <xf numFmtId="176" fontId="4" fillId="0" borderId="5" xfId="1" applyNumberFormat="1" applyFont="1" applyBorder="1" applyAlignment="1">
      <alignment horizontal="center" vertical="top" wrapText="1"/>
    </xf>
    <xf numFmtId="176" fontId="4" fillId="0" borderId="6" xfId="1" applyNumberFormat="1" applyFont="1" applyBorder="1" applyAlignment="1">
      <alignment horizontal="center" wrapText="1"/>
    </xf>
    <xf numFmtId="0" fontId="4" fillId="0" borderId="4" xfId="0" applyFont="1" applyBorder="1" applyAlignment="1">
      <alignment horizontal="center" vertical="center"/>
    </xf>
    <xf numFmtId="38" fontId="4" fillId="0" borderId="7" xfId="1" applyFont="1" applyBorder="1" applyAlignment="1">
      <alignment horizontal="right" vertical="center" indent="1"/>
    </xf>
    <xf numFmtId="38" fontId="4" fillId="0" borderId="0" xfId="1" applyFont="1" applyAlignment="1">
      <alignment horizontal="right" vertical="center" indent="1"/>
    </xf>
    <xf numFmtId="38" fontId="4" fillId="0" borderId="0" xfId="1" applyFont="1">
      <alignment vertical="center"/>
    </xf>
    <xf numFmtId="178" fontId="4" fillId="0" borderId="0" xfId="1" applyNumberFormat="1" applyFont="1">
      <alignment vertical="center"/>
    </xf>
    <xf numFmtId="0" fontId="4" fillId="0" borderId="9" xfId="0" applyFont="1" applyBorder="1" applyAlignment="1">
      <alignment horizontal="center" vertical="center"/>
    </xf>
    <xf numFmtId="38" fontId="4" fillId="0" borderId="10" xfId="1" applyFont="1" applyBorder="1" applyAlignment="1">
      <alignment horizontal="right" vertical="center" indent="1"/>
    </xf>
    <xf numFmtId="38" fontId="4" fillId="0" borderId="11" xfId="1" applyFont="1" applyBorder="1" applyAlignment="1">
      <alignment horizontal="right" vertical="center" indent="1"/>
    </xf>
    <xf numFmtId="0" fontId="4" fillId="0" borderId="12" xfId="0" applyFont="1" applyBorder="1">
      <alignment vertical="center"/>
    </xf>
    <xf numFmtId="176" fontId="4" fillId="0" borderId="12" xfId="1" applyNumberFormat="1" applyFont="1" applyBorder="1">
      <alignment vertical="center"/>
    </xf>
    <xf numFmtId="178" fontId="4" fillId="0" borderId="12" xfId="1" applyNumberFormat="1" applyFont="1" applyBorder="1">
      <alignment vertical="center"/>
    </xf>
    <xf numFmtId="179" fontId="4" fillId="0" borderId="0" xfId="1" applyNumberFormat="1" applyFont="1">
      <alignment vertical="center"/>
    </xf>
    <xf numFmtId="0" fontId="6" fillId="0" borderId="0" xfId="0" applyFont="1">
      <alignment vertical="center"/>
    </xf>
    <xf numFmtId="176" fontId="7" fillId="0" borderId="0" xfId="1" applyNumberFormat="1" applyFont="1">
      <alignment vertical="center"/>
    </xf>
    <xf numFmtId="176" fontId="7" fillId="0" borderId="0" xfId="1" applyNumberFormat="1" applyFont="1" applyAlignment="1">
      <alignment horizontal="center" vertical="center"/>
    </xf>
    <xf numFmtId="180" fontId="7" fillId="0" borderId="0" xfId="1" applyNumberFormat="1" applyFont="1" applyAlignment="1">
      <alignment horizontal="center" vertical="center"/>
    </xf>
    <xf numFmtId="176" fontId="7" fillId="0" borderId="0" xfId="1" applyNumberFormat="1" applyFont="1" applyAlignment="1">
      <alignment horizontal="right" vertical="center"/>
    </xf>
    <xf numFmtId="0" fontId="7" fillId="0" borderId="0" xfId="0" applyFont="1">
      <alignment vertical="center"/>
    </xf>
    <xf numFmtId="0" fontId="8" fillId="0" borderId="0" xfId="0" applyFont="1">
      <alignment vertical="center"/>
    </xf>
    <xf numFmtId="0" fontId="7" fillId="0" borderId="1" xfId="0" applyFont="1" applyBorder="1">
      <alignment vertical="center"/>
    </xf>
    <xf numFmtId="38" fontId="7" fillId="0" borderId="3" xfId="1" applyFont="1" applyBorder="1" applyAlignment="1">
      <alignment horizontal="center" vertical="top"/>
    </xf>
    <xf numFmtId="38" fontId="7" fillId="0" borderId="3" xfId="1" applyFont="1" applyBorder="1" applyAlignment="1">
      <alignment horizontal="right" vertical="top"/>
    </xf>
    <xf numFmtId="0" fontId="7" fillId="0" borderId="4" xfId="0" applyFont="1" applyBorder="1">
      <alignment vertical="center"/>
    </xf>
    <xf numFmtId="176" fontId="7" fillId="0" borderId="0" xfId="1" applyNumberFormat="1" applyFont="1" applyAlignment="1">
      <alignment horizontal="center" vertical="top"/>
    </xf>
    <xf numFmtId="0" fontId="7" fillId="0" borderId="8" xfId="0" applyFont="1" applyBorder="1" applyAlignment="1">
      <alignment horizontal="center" vertical="center"/>
    </xf>
    <xf numFmtId="176" fontId="7" fillId="0" borderId="5" xfId="1" applyNumberFormat="1" applyFont="1" applyBorder="1" applyAlignment="1">
      <alignment horizontal="center" vertical="center" wrapText="1"/>
    </xf>
    <xf numFmtId="176" fontId="7" fillId="0" borderId="6" xfId="1" applyNumberFormat="1" applyFont="1" applyBorder="1" applyAlignment="1">
      <alignment horizontal="center" vertical="center" wrapText="1"/>
    </xf>
    <xf numFmtId="176" fontId="7" fillId="0" borderId="6" xfId="1" applyNumberFormat="1" applyFont="1" applyBorder="1" applyAlignment="1">
      <alignment horizontal="center" wrapText="1"/>
    </xf>
    <xf numFmtId="176" fontId="7" fillId="0" borderId="14" xfId="1" applyNumberFormat="1" applyFont="1" applyBorder="1" applyAlignment="1">
      <alignment horizontal="center" vertical="center" wrapText="1"/>
    </xf>
    <xf numFmtId="176" fontId="7" fillId="0" borderId="0" xfId="1" applyNumberFormat="1" applyFont="1" applyAlignment="1">
      <alignment horizontal="center" vertical="center" wrapText="1"/>
    </xf>
    <xf numFmtId="0" fontId="7" fillId="0" borderId="0" xfId="0" applyFont="1" applyAlignment="1">
      <alignment horizontal="center" vertical="center"/>
    </xf>
    <xf numFmtId="0" fontId="7" fillId="0" borderId="4" xfId="0" applyFont="1" applyBorder="1" applyAlignment="1">
      <alignment horizontal="center" vertical="center"/>
    </xf>
    <xf numFmtId="181" fontId="7" fillId="0" borderId="0" xfId="1" applyNumberFormat="1" applyFont="1" applyAlignment="1">
      <alignment horizontal="right" vertical="center" indent="1"/>
    </xf>
    <xf numFmtId="181" fontId="7" fillId="0" borderId="0" xfId="1" applyNumberFormat="1" applyFont="1" applyAlignment="1">
      <alignment horizontal="center" vertical="center"/>
    </xf>
    <xf numFmtId="176" fontId="7" fillId="0" borderId="0" xfId="1" applyNumberFormat="1" applyFont="1" applyAlignment="1">
      <alignment horizontal="center" vertical="top" wrapText="1"/>
    </xf>
    <xf numFmtId="181" fontId="7" fillId="0" borderId="0" xfId="0" applyNumberFormat="1" applyFont="1" applyAlignment="1">
      <alignment horizontal="right" vertical="center" indent="1"/>
    </xf>
    <xf numFmtId="181" fontId="7" fillId="0" borderId="0" xfId="0" applyNumberFormat="1" applyFont="1" applyAlignment="1">
      <alignment horizontal="center" vertical="center"/>
    </xf>
    <xf numFmtId="181" fontId="7" fillId="0" borderId="0" xfId="0" applyNumberFormat="1" applyFont="1" applyAlignment="1">
      <alignment horizontal="right" vertical="center"/>
    </xf>
    <xf numFmtId="181" fontId="7" fillId="0" borderId="0" xfId="1" applyNumberFormat="1" applyFont="1" applyAlignment="1">
      <alignment horizontal="right" vertical="center"/>
    </xf>
    <xf numFmtId="180" fontId="7" fillId="0" borderId="0" xfId="1" applyNumberFormat="1" applyFont="1" applyAlignment="1">
      <alignment horizontal="center" vertical="center" wrapText="1"/>
    </xf>
    <xf numFmtId="0" fontId="7" fillId="0" borderId="9" xfId="0" applyFont="1" applyBorder="1" applyAlignment="1">
      <alignment horizontal="center" vertical="center"/>
    </xf>
    <xf numFmtId="181" fontId="7" fillId="0" borderId="11" xfId="1" applyNumberFormat="1" applyFont="1" applyBorder="1" applyAlignment="1">
      <alignment horizontal="right" vertical="center" indent="1"/>
    </xf>
    <xf numFmtId="181" fontId="7" fillId="0" borderId="11" xfId="1" applyNumberFormat="1" applyFont="1" applyBorder="1" applyAlignment="1">
      <alignment horizontal="center" vertical="center"/>
    </xf>
    <xf numFmtId="181" fontId="7" fillId="0" borderId="11" xfId="1" applyNumberFormat="1" applyFont="1" applyBorder="1" applyAlignment="1">
      <alignment horizontal="right" vertical="center"/>
    </xf>
    <xf numFmtId="180" fontId="7" fillId="0" borderId="0" xfId="1" applyNumberFormat="1" applyFont="1">
      <alignment vertical="center"/>
    </xf>
    <xf numFmtId="180" fontId="7" fillId="0" borderId="0" xfId="1" applyNumberFormat="1" applyFont="1" applyAlignment="1">
      <alignment horizontal="right" vertical="center"/>
    </xf>
    <xf numFmtId="0" fontId="9" fillId="0" borderId="0" xfId="0" applyFont="1">
      <alignment vertical="center"/>
    </xf>
    <xf numFmtId="0" fontId="10" fillId="0" borderId="0" xfId="0" applyFont="1">
      <alignment vertical="center"/>
    </xf>
    <xf numFmtId="182" fontId="10" fillId="0" borderId="0" xfId="1" applyNumberFormat="1" applyFont="1">
      <alignment vertical="center"/>
    </xf>
    <xf numFmtId="182" fontId="10" fillId="0" borderId="0" xfId="1" applyNumberFormat="1" applyFont="1" applyAlignment="1">
      <alignment horizontal="right" vertical="center"/>
    </xf>
    <xf numFmtId="182" fontId="11" fillId="0" borderId="0" xfId="1" applyNumberFormat="1" applyFont="1" applyAlignment="1">
      <alignment horizontal="right" vertical="center"/>
    </xf>
    <xf numFmtId="0" fontId="10" fillId="0" borderId="1" xfId="0" applyFont="1" applyBorder="1">
      <alignment vertical="center"/>
    </xf>
    <xf numFmtId="38" fontId="10" fillId="0" borderId="2" xfId="1" applyFont="1" applyBorder="1" applyAlignment="1">
      <alignment horizontal="center" vertical="center" wrapText="1"/>
    </xf>
    <xf numFmtId="38" fontId="10" fillId="0" borderId="3" xfId="1" applyFont="1" applyBorder="1" applyAlignment="1">
      <alignment horizontal="center" vertical="center" wrapText="1"/>
    </xf>
    <xf numFmtId="178" fontId="10" fillId="0" borderId="0" xfId="1" applyNumberFormat="1" applyFont="1" applyAlignment="1">
      <alignment horizontal="center" vertical="center" wrapText="1"/>
    </xf>
    <xf numFmtId="0" fontId="10" fillId="0" borderId="4" xfId="0" applyFont="1" applyBorder="1">
      <alignment vertical="center"/>
    </xf>
    <xf numFmtId="0" fontId="10" fillId="0" borderId="7" xfId="0" applyFont="1" applyBorder="1" applyAlignment="1">
      <alignment horizontal="center" vertical="center"/>
    </xf>
    <xf numFmtId="182" fontId="10" fillId="0" borderId="0" xfId="1" applyNumberFormat="1" applyFont="1" applyAlignment="1">
      <alignment horizontal="center" vertical="center"/>
    </xf>
    <xf numFmtId="182" fontId="10" fillId="0" borderId="4" xfId="1" applyNumberFormat="1" applyFont="1" applyBorder="1" applyAlignment="1">
      <alignment horizontal="center" vertical="center"/>
    </xf>
    <xf numFmtId="0" fontId="10" fillId="0" borderId="0" xfId="0" applyFont="1" applyAlignment="1">
      <alignment horizontal="center" vertical="top"/>
    </xf>
    <xf numFmtId="0" fontId="10" fillId="0" borderId="8" xfId="0" applyFont="1" applyBorder="1">
      <alignment vertical="center"/>
    </xf>
    <xf numFmtId="178" fontId="10" fillId="0" borderId="5" xfId="1" applyNumberFormat="1" applyFont="1" applyBorder="1" applyAlignment="1">
      <alignment horizontal="center" vertical="center" wrapText="1"/>
    </xf>
    <xf numFmtId="178" fontId="10" fillId="0" borderId="6" xfId="1" applyNumberFormat="1" applyFont="1" applyBorder="1" applyAlignment="1">
      <alignment horizontal="center" vertical="center" wrapText="1"/>
    </xf>
    <xf numFmtId="182" fontId="10" fillId="0" borderId="6" xfId="1" applyNumberFormat="1" applyFont="1" applyBorder="1" applyAlignment="1">
      <alignment horizontal="center" vertical="center" wrapText="1"/>
    </xf>
    <xf numFmtId="182" fontId="10" fillId="0" borderId="8" xfId="1" applyNumberFormat="1" applyFont="1" applyBorder="1" applyAlignment="1">
      <alignment horizontal="center" vertical="center" wrapText="1"/>
    </xf>
    <xf numFmtId="0" fontId="10" fillId="0" borderId="0" xfId="0" applyFont="1" applyAlignment="1">
      <alignment horizontal="center" vertical="center"/>
    </xf>
    <xf numFmtId="183" fontId="10" fillId="0" borderId="7" xfId="1" applyNumberFormat="1" applyFont="1" applyBorder="1" applyAlignment="1">
      <alignment horizontal="right" vertical="center" indent="1"/>
    </xf>
    <xf numFmtId="183" fontId="10" fillId="0" borderId="0" xfId="0" applyNumberFormat="1" applyFont="1" applyAlignment="1">
      <alignment horizontal="right" vertical="center" indent="1"/>
    </xf>
    <xf numFmtId="183" fontId="10" fillId="0" borderId="0" xfId="1" applyNumberFormat="1" applyFont="1" applyAlignment="1">
      <alignment horizontal="right" vertical="center" indent="1"/>
    </xf>
    <xf numFmtId="183" fontId="10" fillId="0" borderId="4" xfId="1" applyNumberFormat="1" applyFont="1" applyBorder="1" applyAlignment="1">
      <alignment horizontal="right" vertical="center" indent="1"/>
    </xf>
    <xf numFmtId="183" fontId="12" fillId="0" borderId="0" xfId="1" applyNumberFormat="1" applyFont="1" applyAlignment="1">
      <alignment horizontal="right" vertical="center" indent="1"/>
    </xf>
    <xf numFmtId="183" fontId="12" fillId="0" borderId="0" xfId="0" applyNumberFormat="1" applyFont="1" applyAlignment="1">
      <alignment horizontal="right" vertical="center" indent="1"/>
    </xf>
    <xf numFmtId="0" fontId="10" fillId="0" borderId="0" xfId="0" applyFont="1" applyAlignment="1">
      <alignment vertical="top"/>
    </xf>
    <xf numFmtId="178" fontId="10" fillId="0" borderId="0" xfId="1" applyNumberFormat="1" applyFont="1" applyAlignment="1">
      <alignment horizontal="center" vertical="top" wrapText="1"/>
    </xf>
    <xf numFmtId="0" fontId="10" fillId="0" borderId="11" xfId="0" applyFont="1" applyBorder="1" applyAlignment="1">
      <alignment horizontal="center" vertical="center"/>
    </xf>
    <xf numFmtId="183" fontId="10" fillId="0" borderId="10" xfId="1" applyNumberFormat="1" applyFont="1" applyBorder="1" applyAlignment="1">
      <alignment horizontal="right" vertical="center" indent="1"/>
    </xf>
    <xf numFmtId="183" fontId="10" fillId="0" borderId="11" xfId="0" applyNumberFormat="1" applyFont="1" applyBorder="1" applyAlignment="1">
      <alignment horizontal="right" vertical="center" indent="1"/>
    </xf>
    <xf numFmtId="183" fontId="10" fillId="0" borderId="11" xfId="1" applyNumberFormat="1" applyFont="1" applyBorder="1" applyAlignment="1">
      <alignment horizontal="right" vertical="center" indent="1"/>
    </xf>
    <xf numFmtId="183" fontId="10" fillId="0" borderId="9" xfId="1" applyNumberFormat="1" applyFont="1" applyBorder="1" applyAlignment="1">
      <alignment horizontal="right" vertical="center" indent="1"/>
    </xf>
    <xf numFmtId="0" fontId="10" fillId="0" borderId="12" xfId="0" applyFont="1" applyBorder="1">
      <alignment vertical="center"/>
    </xf>
    <xf numFmtId="182" fontId="10" fillId="0" borderId="12" xfId="1" applyNumberFormat="1" applyFont="1" applyBorder="1">
      <alignment vertical="center"/>
    </xf>
    <xf numFmtId="178" fontId="10" fillId="0" borderId="0" xfId="1" applyNumberFormat="1" applyFont="1">
      <alignment vertical="center"/>
    </xf>
    <xf numFmtId="0" fontId="7" fillId="0" borderId="0" xfId="2" applyFont="1" applyAlignment="1">
      <alignment vertical="center"/>
    </xf>
    <xf numFmtId="176" fontId="7" fillId="0" borderId="0" xfId="3" applyNumberFormat="1" applyFont="1" applyAlignment="1">
      <alignment horizontal="right" vertical="center" wrapText="1"/>
    </xf>
    <xf numFmtId="182" fontId="7" fillId="0" borderId="0" xfId="3" applyNumberFormat="1" applyFont="1" applyAlignment="1">
      <alignment horizontal="right" vertical="center"/>
    </xf>
    <xf numFmtId="0" fontId="15" fillId="0" borderId="0" xfId="2" applyFont="1" applyAlignment="1">
      <alignment vertical="center"/>
    </xf>
    <xf numFmtId="0" fontId="18" fillId="0" borderId="0" xfId="4" applyFont="1" applyAlignment="1">
      <alignment vertical="center"/>
    </xf>
    <xf numFmtId="0" fontId="7" fillId="0" borderId="0" xfId="4" applyFont="1" applyAlignment="1">
      <alignment horizontal="right" vertical="center"/>
    </xf>
    <xf numFmtId="176" fontId="7" fillId="0" borderId="0" xfId="3" applyNumberFormat="1" applyFont="1" applyAlignment="1">
      <alignment horizontal="right" vertical="center"/>
    </xf>
    <xf numFmtId="0" fontId="18" fillId="0" borderId="0" xfId="4" applyFont="1" applyAlignment="1">
      <alignment horizontal="right" vertical="center"/>
    </xf>
    <xf numFmtId="0" fontId="19" fillId="0" borderId="0" xfId="4" applyFont="1" applyAlignment="1">
      <alignment horizontal="right" vertical="center"/>
    </xf>
    <xf numFmtId="0" fontId="18" fillId="0" borderId="12" xfId="4" applyFont="1" applyBorder="1" applyAlignment="1">
      <alignment vertical="center"/>
    </xf>
    <xf numFmtId="0" fontId="7" fillId="0" borderId="2" xfId="4" applyFont="1" applyBorder="1" applyAlignment="1">
      <alignment horizontal="center" vertical="top"/>
    </xf>
    <xf numFmtId="0" fontId="7" fillId="0" borderId="3" xfId="4" applyFont="1" applyBorder="1" applyAlignment="1">
      <alignment horizontal="center" vertical="top"/>
    </xf>
    <xf numFmtId="182" fontId="7" fillId="0" borderId="0" xfId="3" applyNumberFormat="1" applyFont="1" applyAlignment="1">
      <alignment horizontal="center" vertical="center" wrapText="1"/>
    </xf>
    <xf numFmtId="0" fontId="15" fillId="0" borderId="0" xfId="2" applyFont="1" applyAlignment="1">
      <alignment horizontal="center" vertical="center"/>
    </xf>
    <xf numFmtId="0" fontId="7" fillId="0" borderId="6" xfId="4" applyFont="1" applyBorder="1" applyAlignment="1">
      <alignment horizontal="center" vertical="center"/>
    </xf>
    <xf numFmtId="184" fontId="7" fillId="0" borderId="0" xfId="3" applyNumberFormat="1" applyFont="1" applyAlignment="1">
      <alignment horizontal="right" vertical="center"/>
    </xf>
    <xf numFmtId="185" fontId="7" fillId="0" borderId="0" xfId="3" applyNumberFormat="1" applyFont="1" applyAlignment="1">
      <alignment horizontal="right" vertical="center"/>
    </xf>
    <xf numFmtId="1" fontId="7" fillId="0" borderId="0" xfId="3" applyNumberFormat="1" applyFont="1">
      <alignment vertical="center"/>
    </xf>
    <xf numFmtId="178" fontId="15" fillId="0" borderId="0" xfId="3" applyNumberFormat="1" applyFont="1" applyAlignment="1">
      <alignment horizontal="right" vertical="center"/>
    </xf>
    <xf numFmtId="178" fontId="7" fillId="0" borderId="0" xfId="3" applyNumberFormat="1" applyFont="1" applyAlignment="1">
      <alignment horizontal="right" vertical="center"/>
    </xf>
    <xf numFmtId="1" fontId="7" fillId="0" borderId="0" xfId="3" applyNumberFormat="1" applyFont="1" applyAlignment="1">
      <alignment horizontal="right" vertical="center"/>
    </xf>
    <xf numFmtId="0" fontId="8" fillId="0" borderId="0" xfId="2" applyFont="1" applyAlignment="1">
      <alignment vertical="center"/>
    </xf>
    <xf numFmtId="176" fontId="4" fillId="0" borderId="5" xfId="3" applyNumberFormat="1" applyFont="1" applyBorder="1" applyAlignment="1">
      <alignment horizontal="center" vertical="center" wrapText="1"/>
    </xf>
    <xf numFmtId="176" fontId="4" fillId="0" borderId="6" xfId="3" applyNumberFormat="1" applyFont="1" applyBorder="1" applyAlignment="1">
      <alignment horizontal="center" vertical="center" wrapText="1"/>
    </xf>
    <xf numFmtId="0" fontId="4" fillId="0" borderId="6" xfId="4" applyFont="1" applyBorder="1" applyAlignment="1">
      <alignment horizontal="center" vertical="center" wrapText="1"/>
    </xf>
    <xf numFmtId="0" fontId="4" fillId="0" borderId="6" xfId="4" applyFont="1" applyBorder="1" applyAlignment="1">
      <alignment horizontal="center" vertical="center"/>
    </xf>
    <xf numFmtId="182" fontId="4" fillId="0" borderId="6" xfId="3" applyNumberFormat="1" applyFont="1" applyBorder="1" applyAlignment="1">
      <alignment horizontal="center" vertical="center" wrapText="1"/>
    </xf>
    <xf numFmtId="1" fontId="4" fillId="0" borderId="0" xfId="2" applyNumberFormat="1" applyFont="1" applyAlignment="1">
      <alignment horizontal="left" vertical="center" indent="1"/>
    </xf>
    <xf numFmtId="181" fontId="4" fillId="0" borderId="7" xfId="2" applyNumberFormat="1" applyFont="1" applyBorder="1" applyAlignment="1">
      <alignment horizontal="right" vertical="center" indent="1"/>
    </xf>
    <xf numFmtId="181" fontId="4" fillId="0" borderId="0" xfId="2" applyNumberFormat="1" applyFont="1" applyAlignment="1">
      <alignment horizontal="right" vertical="center" indent="1"/>
    </xf>
    <xf numFmtId="181" fontId="4" fillId="0" borderId="0" xfId="3" applyNumberFormat="1" applyFont="1" applyAlignment="1">
      <alignment horizontal="right" vertical="center" indent="1"/>
    </xf>
    <xf numFmtId="1" fontId="4" fillId="0" borderId="11" xfId="2" applyNumberFormat="1" applyFont="1" applyBorder="1" applyAlignment="1">
      <alignment horizontal="left" vertical="center" indent="1"/>
    </xf>
    <xf numFmtId="181" fontId="4" fillId="0" borderId="10" xfId="2" applyNumberFormat="1" applyFont="1" applyBorder="1" applyAlignment="1">
      <alignment horizontal="right" vertical="center" indent="1"/>
    </xf>
    <xf numFmtId="181" fontId="4" fillId="0" borderId="11" xfId="2" applyNumberFormat="1" applyFont="1" applyBorder="1" applyAlignment="1">
      <alignment horizontal="right" vertical="center" indent="1"/>
    </xf>
    <xf numFmtId="181" fontId="4" fillId="0" borderId="11" xfId="3" applyNumberFormat="1" applyFont="1" applyBorder="1" applyAlignment="1">
      <alignment horizontal="right" vertical="center" indent="1"/>
    </xf>
    <xf numFmtId="1" fontId="4" fillId="0" borderId="0" xfId="3" applyNumberFormat="1" applyFont="1">
      <alignment vertical="center"/>
    </xf>
    <xf numFmtId="178" fontId="21" fillId="0" borderId="0" xfId="3" applyNumberFormat="1" applyFont="1" applyAlignment="1">
      <alignment horizontal="right" vertical="center"/>
    </xf>
    <xf numFmtId="178" fontId="4" fillId="0" borderId="0" xfId="3" applyNumberFormat="1" applyFont="1" applyAlignment="1">
      <alignment horizontal="right" vertical="center"/>
    </xf>
    <xf numFmtId="182" fontId="4" fillId="0" borderId="0" xfId="3" applyNumberFormat="1" applyFont="1" applyAlignment="1">
      <alignment horizontal="right" vertical="center"/>
    </xf>
    <xf numFmtId="0" fontId="2" fillId="0" borderId="0" xfId="2" applyFont="1" applyAlignment="1">
      <alignment vertical="center"/>
    </xf>
    <xf numFmtId="178" fontId="4" fillId="0" borderId="0" xfId="3" applyNumberFormat="1" applyFont="1" applyAlignment="1">
      <alignment horizontal="center" vertical="center" wrapText="1"/>
    </xf>
    <xf numFmtId="176" fontId="4" fillId="0" borderId="0" xfId="3" applyNumberFormat="1" applyFont="1" applyAlignment="1">
      <alignment horizontal="right" vertical="center" wrapText="1"/>
    </xf>
    <xf numFmtId="176" fontId="4" fillId="0" borderId="0" xfId="3" applyNumberFormat="1" applyFont="1" applyAlignment="1">
      <alignment horizontal="center" vertical="center" wrapText="1"/>
    </xf>
    <xf numFmtId="182" fontId="4" fillId="0" borderId="0" xfId="3" applyNumberFormat="1" applyFont="1" applyAlignment="1"/>
    <xf numFmtId="182" fontId="7" fillId="0" borderId="0" xfId="3" applyNumberFormat="1" applyFont="1" applyAlignment="1"/>
    <xf numFmtId="0" fontId="15" fillId="0" borderId="0" xfId="2" applyFont="1"/>
    <xf numFmtId="0" fontId="22" fillId="0" borderId="0" xfId="4" applyFont="1"/>
    <xf numFmtId="178" fontId="4" fillId="0" borderId="0" xfId="3" applyNumberFormat="1" applyFont="1" applyAlignment="1"/>
    <xf numFmtId="0" fontId="4" fillId="0" borderId="0" xfId="4" applyFont="1" applyAlignment="1">
      <alignment horizontal="right" vertical="center"/>
    </xf>
    <xf numFmtId="0" fontId="22" fillId="0" borderId="0" xfId="4" applyFont="1" applyAlignment="1">
      <alignment horizontal="right" vertical="center"/>
    </xf>
    <xf numFmtId="176" fontId="4" fillId="0" borderId="0" xfId="3" applyNumberFormat="1" applyFont="1" applyAlignment="1"/>
    <xf numFmtId="0" fontId="5" fillId="0" borderId="0" xfId="4" applyFont="1" applyAlignment="1">
      <alignment horizontal="right" vertical="center"/>
    </xf>
    <xf numFmtId="0" fontId="22" fillId="0" borderId="12" xfId="4" applyFont="1" applyBorder="1" applyAlignment="1">
      <alignment wrapText="1"/>
    </xf>
    <xf numFmtId="0" fontId="4" fillId="0" borderId="2" xfId="3" applyNumberFormat="1" applyFont="1" applyBorder="1" applyAlignment="1">
      <alignment horizontal="center" vertical="top" wrapText="1"/>
    </xf>
    <xf numFmtId="0" fontId="4" fillId="0" borderId="3" xfId="3" applyNumberFormat="1" applyFont="1" applyBorder="1" applyAlignment="1">
      <alignment horizontal="center" vertical="top" wrapText="1"/>
    </xf>
    <xf numFmtId="0" fontId="4" fillId="0" borderId="3" xfId="4" applyFont="1" applyBorder="1" applyAlignment="1">
      <alignment horizontal="center" vertical="top"/>
    </xf>
    <xf numFmtId="182" fontId="7" fillId="0" borderId="0" xfId="3" applyNumberFormat="1" applyFont="1" applyAlignment="1">
      <alignment wrapText="1"/>
    </xf>
    <xf numFmtId="0" fontId="15" fillId="0" borderId="0" xfId="2" applyFont="1" applyAlignment="1">
      <alignment horizontal="center"/>
    </xf>
    <xf numFmtId="178" fontId="4" fillId="0" borderId="5" xfId="3" applyNumberFormat="1" applyFont="1" applyBorder="1" applyAlignment="1">
      <alignment horizontal="center" vertical="center" wrapText="1"/>
    </xf>
    <xf numFmtId="178" fontId="4" fillId="0" borderId="6" xfId="3" applyNumberFormat="1" applyFont="1" applyBorder="1" applyAlignment="1">
      <alignment horizontal="center" vertical="center" wrapText="1"/>
    </xf>
    <xf numFmtId="1" fontId="4" fillId="0" borderId="0" xfId="3" applyNumberFormat="1" applyFont="1" applyAlignment="1">
      <alignment horizontal="left" vertical="center" indent="1"/>
    </xf>
    <xf numFmtId="176" fontId="21" fillId="0" borderId="7" xfId="3" applyNumberFormat="1" applyFont="1" applyBorder="1" applyAlignment="1">
      <alignment horizontal="right" indent="1"/>
    </xf>
    <xf numFmtId="176" fontId="21" fillId="0" borderId="0" xfId="3" applyNumberFormat="1" applyFont="1" applyAlignment="1">
      <alignment horizontal="right" indent="1"/>
    </xf>
    <xf numFmtId="182" fontId="21" fillId="0" borderId="0" xfId="2" applyNumberFormat="1" applyFont="1" applyAlignment="1">
      <alignment horizontal="right" indent="1"/>
    </xf>
    <xf numFmtId="0" fontId="21" fillId="0" borderId="0" xfId="2" applyFont="1" applyAlignment="1">
      <alignment horizontal="right" indent="1"/>
    </xf>
    <xf numFmtId="182" fontId="4" fillId="0" borderId="0" xfId="3" applyNumberFormat="1" applyFont="1" applyAlignment="1">
      <alignment horizontal="right" indent="1"/>
    </xf>
    <xf numFmtId="1" fontId="4" fillId="0" borderId="0" xfId="3" applyNumberFormat="1" applyFont="1" applyAlignment="1">
      <alignment horizontal="left" indent="1"/>
    </xf>
    <xf numFmtId="1" fontId="4" fillId="0" borderId="11" xfId="3" applyNumberFormat="1" applyFont="1" applyBorder="1" applyAlignment="1">
      <alignment horizontal="left" indent="1"/>
    </xf>
    <xf numFmtId="176" fontId="21" fillId="0" borderId="10" xfId="3" applyNumberFormat="1" applyFont="1" applyBorder="1" applyAlignment="1">
      <alignment horizontal="right" indent="1"/>
    </xf>
    <xf numFmtId="176" fontId="21" fillId="0" borderId="11" xfId="3" applyNumberFormat="1" applyFont="1" applyBorder="1" applyAlignment="1">
      <alignment horizontal="right" indent="1"/>
    </xf>
    <xf numFmtId="182" fontId="21" fillId="0" borderId="11" xfId="2" applyNumberFormat="1" applyFont="1" applyBorder="1" applyAlignment="1">
      <alignment horizontal="right" indent="1"/>
    </xf>
    <xf numFmtId="182" fontId="4" fillId="0" borderId="11" xfId="3" applyNumberFormat="1" applyFont="1" applyBorder="1" applyAlignment="1">
      <alignment horizontal="right" indent="1"/>
    </xf>
    <xf numFmtId="182" fontId="15" fillId="0" borderId="0" xfId="2" applyNumberFormat="1" applyFont="1"/>
    <xf numFmtId="178" fontId="21" fillId="0" borderId="0" xfId="3" applyNumberFormat="1" applyFont="1" applyAlignment="1"/>
    <xf numFmtId="176" fontId="21" fillId="0" borderId="0" xfId="3" applyNumberFormat="1" applyFont="1" applyAlignment="1"/>
    <xf numFmtId="182" fontId="21" fillId="0" borderId="0" xfId="3" applyNumberFormat="1" applyFont="1" applyAlignment="1"/>
    <xf numFmtId="0" fontId="21" fillId="0" borderId="0" xfId="2" applyFont="1"/>
    <xf numFmtId="182" fontId="4" fillId="0" borderId="0" xfId="3" applyNumberFormat="1" applyFont="1" applyAlignment="1">
      <alignment horizontal="right"/>
    </xf>
    <xf numFmtId="176" fontId="4" fillId="0" borderId="0" xfId="3" applyNumberFormat="1" applyFont="1" applyAlignment="1">
      <alignment horizontal="right" wrapText="1"/>
    </xf>
    <xf numFmtId="0" fontId="4" fillId="0" borderId="0" xfId="4" applyFont="1" applyAlignment="1">
      <alignment horizontal="right"/>
    </xf>
    <xf numFmtId="176" fontId="4" fillId="0" borderId="0" xfId="3" applyNumberFormat="1" applyFont="1" applyAlignment="1">
      <alignment horizontal="right"/>
    </xf>
    <xf numFmtId="0" fontId="22" fillId="0" borderId="0" xfId="4" applyFont="1" applyAlignment="1">
      <alignment horizontal="right"/>
    </xf>
    <xf numFmtId="0" fontId="4" fillId="0" borderId="0" xfId="3" applyNumberFormat="1" applyFont="1" applyAlignment="1">
      <alignment horizontal="center" vertical="top" wrapText="1"/>
    </xf>
    <xf numFmtId="176" fontId="4" fillId="0" borderId="0" xfId="5" applyNumberFormat="1" applyFont="1" applyAlignment="1">
      <alignment vertical="center"/>
    </xf>
    <xf numFmtId="0" fontId="21" fillId="0" borderId="0" xfId="2" applyFont="1" applyAlignment="1">
      <alignment vertical="center"/>
    </xf>
    <xf numFmtId="1" fontId="4" fillId="0" borderId="0" xfId="5" applyNumberFormat="1" applyFont="1" applyAlignment="1">
      <alignment horizontal="center"/>
    </xf>
    <xf numFmtId="176" fontId="4" fillId="0" borderId="7" xfId="5" applyNumberFormat="1" applyFont="1" applyBorder="1" applyAlignment="1">
      <alignment horizontal="right"/>
    </xf>
    <xf numFmtId="176" fontId="4" fillId="0" borderId="0" xfId="5" applyNumberFormat="1" applyFont="1" applyAlignment="1">
      <alignment horizontal="right"/>
    </xf>
    <xf numFmtId="178" fontId="4" fillId="0" borderId="0" xfId="5" applyNumberFormat="1" applyFont="1"/>
    <xf numFmtId="181" fontId="4" fillId="0" borderId="0" xfId="5" applyNumberFormat="1" applyFont="1" applyAlignment="1">
      <alignment horizontal="right"/>
    </xf>
    <xf numFmtId="182" fontId="4" fillId="0" borderId="0" xfId="5" applyNumberFormat="1" applyFont="1" applyAlignment="1">
      <alignment horizontal="right"/>
    </xf>
    <xf numFmtId="1" fontId="4" fillId="0" borderId="11" xfId="5" applyNumberFormat="1" applyFont="1" applyBorder="1" applyAlignment="1">
      <alignment horizontal="center"/>
    </xf>
    <xf numFmtId="176" fontId="4" fillId="0" borderId="10" xfId="5" applyNumberFormat="1" applyFont="1" applyBorder="1" applyAlignment="1">
      <alignment horizontal="right"/>
    </xf>
    <xf numFmtId="176" fontId="4" fillId="0" borderId="11" xfId="5" applyNumberFormat="1" applyFont="1" applyBorder="1" applyAlignment="1">
      <alignment horizontal="right"/>
    </xf>
    <xf numFmtId="182" fontId="4" fillId="0" borderId="11" xfId="5" applyNumberFormat="1" applyFont="1" applyBorder="1" applyAlignment="1">
      <alignment horizontal="right"/>
    </xf>
    <xf numFmtId="1" fontId="4" fillId="0" borderId="0" xfId="5" applyNumberFormat="1" applyFont="1" applyAlignment="1">
      <alignment vertical="top" wrapText="1"/>
    </xf>
    <xf numFmtId="0" fontId="21" fillId="0" borderId="0" xfId="2" applyFont="1" applyAlignment="1">
      <alignment horizontal="left" vertical="top"/>
    </xf>
    <xf numFmtId="176" fontId="4" fillId="0" borderId="0" xfId="5" applyNumberFormat="1" applyFont="1" applyAlignment="1">
      <alignment horizontal="left" vertical="top"/>
    </xf>
    <xf numFmtId="176" fontId="4" fillId="0" borderId="0" xfId="2" applyNumberFormat="1" applyFont="1" applyAlignment="1">
      <alignment horizontal="left" vertical="top"/>
    </xf>
    <xf numFmtId="182" fontId="4" fillId="0" borderId="0" xfId="3" applyNumberFormat="1" applyFont="1" applyAlignment="1">
      <alignment horizontal="left" vertical="top"/>
    </xf>
    <xf numFmtId="1" fontId="2" fillId="0" borderId="0" xfId="2" applyNumberFormat="1" applyFont="1" applyAlignment="1">
      <alignment horizontal="left" vertical="top"/>
    </xf>
    <xf numFmtId="1" fontId="4" fillId="0" borderId="0" xfId="2" applyNumberFormat="1" applyFont="1" applyAlignment="1">
      <alignment horizontal="left" vertical="top"/>
    </xf>
    <xf numFmtId="1" fontId="4" fillId="0" borderId="0" xfId="2" applyNumberFormat="1" applyFont="1" applyAlignment="1">
      <alignment horizontal="right"/>
    </xf>
    <xf numFmtId="176" fontId="4" fillId="0" borderId="0" xfId="2" applyNumberFormat="1" applyFont="1" applyAlignment="1">
      <alignment horizontal="right"/>
    </xf>
    <xf numFmtId="1" fontId="4" fillId="0" borderId="6" xfId="2" applyNumberFormat="1" applyFont="1" applyBorder="1" applyAlignment="1">
      <alignment horizontal="right"/>
    </xf>
    <xf numFmtId="176" fontId="4" fillId="0" borderId="6" xfId="2" applyNumberFormat="1" applyFont="1" applyBorder="1" applyAlignment="1">
      <alignment horizontal="right"/>
    </xf>
    <xf numFmtId="178" fontId="21" fillId="0" borderId="0" xfId="3" applyNumberFormat="1" applyFont="1" applyAlignment="1">
      <alignment horizontal="right"/>
    </xf>
    <xf numFmtId="178" fontId="4" fillId="0" borderId="0" xfId="3" applyNumberFormat="1" applyFont="1" applyAlignment="1">
      <alignment horizontal="right"/>
    </xf>
    <xf numFmtId="1" fontId="4" fillId="0" borderId="0" xfId="3" applyNumberFormat="1" applyFont="1" applyAlignment="1">
      <alignment horizontal="right"/>
    </xf>
    <xf numFmtId="0" fontId="2" fillId="0" borderId="0" xfId="2" applyFont="1" applyAlignment="1">
      <alignment horizontal="left" vertical="center"/>
    </xf>
    <xf numFmtId="38" fontId="21" fillId="0" borderId="0" xfId="3" applyFont="1" applyAlignment="1"/>
    <xf numFmtId="0" fontId="4" fillId="0" borderId="0" xfId="2" applyFont="1" applyAlignment="1">
      <alignment vertical="center" wrapText="1"/>
    </xf>
    <xf numFmtId="0" fontId="4" fillId="0" borderId="0" xfId="2" applyFont="1" applyAlignment="1">
      <alignment horizontal="left" vertical="center" wrapText="1"/>
    </xf>
    <xf numFmtId="0" fontId="4" fillId="0" borderId="12" xfId="2" applyFont="1" applyBorder="1" applyAlignment="1">
      <alignment horizontal="left" vertical="center" wrapText="1"/>
    </xf>
    <xf numFmtId="0" fontId="4" fillId="0" borderId="3" xfId="2" applyFont="1" applyBorder="1" applyAlignment="1">
      <alignment horizontal="center" vertical="center" wrapText="1"/>
    </xf>
    <xf numFmtId="0" fontId="21" fillId="0" borderId="0" xfId="2" applyFont="1" applyAlignment="1">
      <alignment horizontal="left"/>
    </xf>
    <xf numFmtId="0" fontId="21" fillId="0" borderId="0" xfId="2" applyFont="1" applyAlignment="1">
      <alignment horizontal="left" vertical="center"/>
    </xf>
    <xf numFmtId="0" fontId="24" fillId="0" borderId="0" xfId="2" applyFont="1" applyAlignment="1">
      <alignment horizontal="right"/>
    </xf>
    <xf numFmtId="176" fontId="25" fillId="0" borderId="16" xfId="3" applyNumberFormat="1" applyFont="1" applyBorder="1" applyAlignment="1">
      <alignment horizontal="center" vertical="center"/>
    </xf>
    <xf numFmtId="178" fontId="25" fillId="0" borderId="16" xfId="3" applyNumberFormat="1" applyFont="1" applyBorder="1" applyAlignment="1">
      <alignment horizontal="center" vertical="center"/>
    </xf>
    <xf numFmtId="176" fontId="25" fillId="0" borderId="17" xfId="3" applyNumberFormat="1" applyFont="1" applyBorder="1" applyAlignment="1">
      <alignment horizontal="center" vertical="center"/>
    </xf>
    <xf numFmtId="178" fontId="25" fillId="0" borderId="18" xfId="3" applyNumberFormat="1" applyFont="1" applyBorder="1" applyAlignment="1">
      <alignment horizontal="center" vertical="center"/>
    </xf>
    <xf numFmtId="0" fontId="24" fillId="0" borderId="0" xfId="2" applyFont="1" applyAlignment="1">
      <alignment horizontal="left"/>
    </xf>
    <xf numFmtId="0" fontId="21" fillId="0" borderId="0" xfId="2" applyFont="1" applyAlignment="1">
      <alignment horizontal="right"/>
    </xf>
    <xf numFmtId="0" fontId="21" fillId="0" borderId="19" xfId="2" applyFont="1" applyBorder="1" applyAlignment="1">
      <alignment horizontal="center" vertical="center"/>
    </xf>
    <xf numFmtId="0" fontId="21" fillId="0" borderId="6" xfId="2" applyFont="1" applyBorder="1" applyAlignment="1">
      <alignment horizontal="right"/>
    </xf>
    <xf numFmtId="0" fontId="21" fillId="0" borderId="21" xfId="2" applyFont="1" applyBorder="1" applyAlignment="1">
      <alignment horizontal="center" vertical="center"/>
    </xf>
    <xf numFmtId="0" fontId="4" fillId="0" borderId="0" xfId="4" applyFont="1" applyAlignment="1">
      <alignment horizontal="center" vertical="center"/>
    </xf>
    <xf numFmtId="187" fontId="26" fillId="0" borderId="0" xfId="2" applyNumberFormat="1" applyFont="1" applyAlignment="1">
      <alignment horizontal="right" vertical="top" wrapText="1" indent="1"/>
    </xf>
    <xf numFmtId="187" fontId="21" fillId="0" borderId="19" xfId="3" applyNumberFormat="1" applyFont="1" applyBorder="1" applyAlignment="1">
      <alignment horizontal="right" indent="1"/>
    </xf>
    <xf numFmtId="187" fontId="21" fillId="0" borderId="20" xfId="3" applyNumberFormat="1" applyFont="1" applyBorder="1" applyAlignment="1">
      <alignment horizontal="right" indent="1"/>
    </xf>
    <xf numFmtId="187" fontId="21" fillId="0" borderId="0" xfId="3" applyNumberFormat="1" applyFont="1" applyAlignment="1">
      <alignment horizontal="right" indent="1"/>
    </xf>
    <xf numFmtId="0" fontId="4" fillId="0" borderId="0" xfId="4" applyFont="1" applyAlignment="1">
      <alignment horizontal="center"/>
    </xf>
    <xf numFmtId="0" fontId="4" fillId="0" borderId="11" xfId="4" applyFont="1" applyBorder="1" applyAlignment="1">
      <alignment horizontal="center"/>
    </xf>
    <xf numFmtId="187" fontId="26" fillId="0" borderId="11" xfId="2" applyNumberFormat="1" applyFont="1" applyBorder="1" applyAlignment="1">
      <alignment horizontal="right" vertical="top" wrapText="1" indent="1"/>
    </xf>
    <xf numFmtId="187" fontId="4" fillId="0" borderId="23" xfId="3" applyNumberFormat="1" applyFont="1" applyBorder="1" applyAlignment="1">
      <alignment horizontal="right" indent="1"/>
    </xf>
    <xf numFmtId="187" fontId="4" fillId="0" borderId="24" xfId="3" applyNumberFormat="1" applyFont="1" applyBorder="1" applyAlignment="1">
      <alignment horizontal="right" indent="1"/>
    </xf>
    <xf numFmtId="187" fontId="21" fillId="0" borderId="11" xfId="3" applyNumberFormat="1" applyFont="1" applyBorder="1" applyAlignment="1">
      <alignment horizontal="right" indent="1"/>
    </xf>
    <xf numFmtId="187" fontId="21" fillId="0" borderId="23" xfId="3" applyNumberFormat="1" applyFont="1" applyBorder="1" applyAlignment="1">
      <alignment horizontal="right" indent="1"/>
    </xf>
    <xf numFmtId="0" fontId="27" fillId="0" borderId="0" xfId="2" applyFont="1"/>
    <xf numFmtId="38" fontId="27" fillId="0" borderId="0" xfId="3" applyFont="1" applyAlignment="1"/>
    <xf numFmtId="0" fontId="27" fillId="0" borderId="0" xfId="2" applyFont="1" applyAlignment="1">
      <alignment horizontal="right"/>
    </xf>
    <xf numFmtId="0" fontId="30" fillId="0" borderId="0" xfId="6" applyFont="1" applyAlignment="1">
      <alignment vertical="top"/>
    </xf>
    <xf numFmtId="177" fontId="21" fillId="0" borderId="0" xfId="6" applyNumberFormat="1" applyFont="1" applyAlignment="1">
      <alignment vertical="top"/>
    </xf>
    <xf numFmtId="0" fontId="21" fillId="0" borderId="0" xfId="6" applyFont="1" applyAlignment="1">
      <alignment vertical="top"/>
    </xf>
    <xf numFmtId="0" fontId="21" fillId="0" borderId="0" xfId="6" applyFont="1">
      <alignment vertical="center"/>
    </xf>
    <xf numFmtId="0" fontId="21" fillId="0" borderId="0" xfId="6" applyFont="1" applyAlignment="1">
      <alignment horizontal="left" vertical="top" wrapText="1"/>
    </xf>
    <xf numFmtId="177" fontId="21" fillId="0" borderId="0" xfId="6" applyNumberFormat="1" applyFont="1" applyAlignment="1">
      <alignment horizontal="left" vertical="top" wrapText="1"/>
    </xf>
    <xf numFmtId="0" fontId="21" fillId="0" borderId="0" xfId="6" applyFont="1" applyAlignment="1">
      <alignment horizontal="left" vertical="top"/>
    </xf>
    <xf numFmtId="0" fontId="21" fillId="0" borderId="12" xfId="6" applyFont="1" applyBorder="1" applyAlignment="1">
      <alignment horizontal="center" vertical="top" wrapText="1"/>
    </xf>
    <xf numFmtId="38" fontId="21" fillId="0" borderId="2" xfId="3" applyFont="1" applyBorder="1" applyAlignment="1">
      <alignment horizontal="center" vertical="top" wrapText="1"/>
    </xf>
    <xf numFmtId="0" fontId="21" fillId="0" borderId="3" xfId="6" applyFont="1" applyBorder="1" applyAlignment="1">
      <alignment horizontal="center" vertical="top" wrapText="1"/>
    </xf>
    <xf numFmtId="0" fontId="21" fillId="0" borderId="0" xfId="6" applyFont="1" applyAlignment="1">
      <alignment horizontal="center" vertical="center"/>
    </xf>
    <xf numFmtId="0" fontId="21" fillId="0" borderId="0" xfId="2" applyFont="1" applyAlignment="1">
      <alignment horizontal="center" vertical="center"/>
    </xf>
    <xf numFmtId="0" fontId="21" fillId="0" borderId="0" xfId="6" applyFont="1" applyAlignment="1">
      <alignment horizontal="center" vertical="top"/>
    </xf>
    <xf numFmtId="176" fontId="21" fillId="0" borderId="25" xfId="3" applyNumberFormat="1" applyFont="1" applyBorder="1" applyAlignment="1">
      <alignment horizontal="center" vertical="top"/>
    </xf>
    <xf numFmtId="0" fontId="21" fillId="0" borderId="0" xfId="2" applyFont="1" applyAlignment="1">
      <alignment horizontal="center"/>
    </xf>
    <xf numFmtId="0" fontId="21" fillId="0" borderId="6" xfId="6" applyFont="1" applyBorder="1" applyAlignment="1">
      <alignment horizontal="center" vertical="top"/>
    </xf>
    <xf numFmtId="177" fontId="21" fillId="0" borderId="5" xfId="6" applyNumberFormat="1" applyFont="1" applyBorder="1" applyAlignment="1">
      <alignment horizontal="center" vertical="top"/>
    </xf>
    <xf numFmtId="176" fontId="21" fillId="0" borderId="26" xfId="3" applyNumberFormat="1" applyFont="1" applyBorder="1" applyAlignment="1">
      <alignment horizontal="center" vertical="top" wrapText="1"/>
    </xf>
    <xf numFmtId="176" fontId="21" fillId="0" borderId="0" xfId="3" applyNumberFormat="1" applyFont="1">
      <alignment vertical="center"/>
    </xf>
    <xf numFmtId="177" fontId="21" fillId="0" borderId="7" xfId="3" applyNumberFormat="1" applyFont="1" applyBorder="1" applyAlignment="1">
      <alignment horizontal="right" vertical="center" indent="1"/>
    </xf>
    <xf numFmtId="176" fontId="21" fillId="0" borderId="0" xfId="3" applyNumberFormat="1" applyFont="1" applyAlignment="1">
      <alignment horizontal="right" vertical="center" indent="1"/>
    </xf>
    <xf numFmtId="176" fontId="21" fillId="0" borderId="25" xfId="3" applyNumberFormat="1" applyFont="1" applyBorder="1" applyAlignment="1">
      <alignment horizontal="right" vertical="center" indent="1"/>
    </xf>
    <xf numFmtId="176" fontId="26" fillId="0" borderId="19" xfId="3" applyNumberFormat="1" applyFont="1" applyBorder="1" applyAlignment="1">
      <alignment horizontal="right" vertical="center" indent="1"/>
    </xf>
    <xf numFmtId="177" fontId="24" fillId="0" borderId="7" xfId="3" applyNumberFormat="1" applyFont="1" applyBorder="1" applyAlignment="1">
      <alignment horizontal="right" vertical="center" indent="1"/>
    </xf>
    <xf numFmtId="176" fontId="24" fillId="0" borderId="0" xfId="3" applyNumberFormat="1" applyFont="1" applyAlignment="1">
      <alignment horizontal="right" vertical="center" indent="1"/>
    </xf>
    <xf numFmtId="176" fontId="24" fillId="0" borderId="25" xfId="3" applyNumberFormat="1" applyFont="1" applyBorder="1" applyAlignment="1">
      <alignment horizontal="right" vertical="center" indent="1"/>
    </xf>
    <xf numFmtId="176" fontId="31" fillId="0" borderId="19" xfId="3" applyNumberFormat="1" applyFont="1" applyBorder="1" applyAlignment="1">
      <alignment horizontal="right" vertical="center" indent="1"/>
    </xf>
    <xf numFmtId="0" fontId="21" fillId="0" borderId="11" xfId="6" applyFont="1" applyBorder="1" applyAlignment="1">
      <alignment horizontal="center" vertical="center"/>
    </xf>
    <xf numFmtId="177" fontId="21" fillId="0" borderId="10" xfId="3" applyNumberFormat="1" applyFont="1" applyBorder="1" applyAlignment="1">
      <alignment horizontal="right" vertical="center" indent="1"/>
    </xf>
    <xf numFmtId="176" fontId="21" fillId="0" borderId="11" xfId="3" applyNumberFormat="1" applyFont="1" applyBorder="1" applyAlignment="1">
      <alignment horizontal="right" vertical="center" indent="1"/>
    </xf>
    <xf numFmtId="176" fontId="21" fillId="0" borderId="27" xfId="3" applyNumberFormat="1" applyFont="1" applyBorder="1" applyAlignment="1">
      <alignment horizontal="right" vertical="center" indent="1"/>
    </xf>
    <xf numFmtId="176" fontId="26" fillId="0" borderId="23" xfId="3" applyNumberFormat="1" applyFont="1" applyBorder="1" applyAlignment="1">
      <alignment horizontal="right" vertical="center" indent="1"/>
    </xf>
    <xf numFmtId="0" fontId="21" fillId="0" borderId="12" xfId="6" applyFont="1" applyBorder="1">
      <alignment vertical="center"/>
    </xf>
    <xf numFmtId="177" fontId="21" fillId="0" borderId="12" xfId="6" applyNumberFormat="1" applyFont="1" applyBorder="1">
      <alignment vertical="center"/>
    </xf>
    <xf numFmtId="176" fontId="21" fillId="0" borderId="12" xfId="3" applyNumberFormat="1" applyFont="1" applyBorder="1">
      <alignment vertical="center"/>
    </xf>
    <xf numFmtId="176" fontId="21" fillId="0" borderId="0" xfId="3" applyNumberFormat="1" applyFont="1" applyAlignment="1">
      <alignment horizontal="left" vertical="top" wrapText="1"/>
    </xf>
    <xf numFmtId="0" fontId="21" fillId="0" borderId="0" xfId="2" applyFont="1" applyAlignment="1">
      <alignment horizontal="left" vertical="top" wrapText="1"/>
    </xf>
    <xf numFmtId="177" fontId="21" fillId="0" borderId="0" xfId="6" applyNumberFormat="1" applyFont="1">
      <alignment vertical="center"/>
    </xf>
    <xf numFmtId="0" fontId="4" fillId="0" borderId="0" xfId="2" applyFont="1" applyAlignment="1">
      <alignment vertical="center"/>
    </xf>
    <xf numFmtId="0" fontId="4" fillId="0" borderId="1" xfId="2" applyFont="1" applyBorder="1" applyAlignment="1">
      <alignment horizontal="center" vertical="center"/>
    </xf>
    <xf numFmtId="0" fontId="4" fillId="0" borderId="3" xfId="3" applyNumberFormat="1" applyFont="1" applyBorder="1" applyAlignment="1">
      <alignment horizontal="center" vertical="center"/>
    </xf>
    <xf numFmtId="0" fontId="22" fillId="0" borderId="4" xfId="4" applyFont="1" applyBorder="1" applyAlignment="1">
      <alignment horizontal="center" vertical="center"/>
    </xf>
    <xf numFmtId="0" fontId="4" fillId="0" borderId="4" xfId="4" applyFont="1" applyBorder="1" applyAlignment="1">
      <alignment horizontal="center" vertical="center"/>
    </xf>
    <xf numFmtId="176" fontId="4" fillId="0" borderId="0" xfId="3" applyNumberFormat="1" applyFont="1" applyAlignment="1">
      <alignment horizontal="center" vertical="center"/>
    </xf>
    <xf numFmtId="176" fontId="4" fillId="0" borderId="4" xfId="3" applyNumberFormat="1" applyFont="1" applyBorder="1" applyAlignment="1">
      <alignment horizontal="center" vertical="center"/>
    </xf>
    <xf numFmtId="0" fontId="4" fillId="0" borderId="8" xfId="4" applyFont="1" applyBorder="1" applyAlignment="1">
      <alignment horizontal="center" vertical="center"/>
    </xf>
    <xf numFmtId="0" fontId="21" fillId="0" borderId="5" xfId="2" applyFont="1" applyBorder="1"/>
    <xf numFmtId="0" fontId="21" fillId="0" borderId="6" xfId="2" applyFont="1" applyBorder="1"/>
    <xf numFmtId="176" fontId="4" fillId="0" borderId="6" xfId="3" applyNumberFormat="1" applyFont="1" applyBorder="1" applyAlignment="1">
      <alignment horizontal="center" vertical="center"/>
    </xf>
    <xf numFmtId="0" fontId="21" fillId="0" borderId="8" xfId="2" applyFont="1" applyBorder="1"/>
    <xf numFmtId="0" fontId="4" fillId="0" borderId="4" xfId="4" applyFont="1" applyBorder="1" applyAlignment="1">
      <alignment horizontal="center"/>
    </xf>
    <xf numFmtId="176" fontId="4" fillId="0" borderId="7" xfId="3" applyNumberFormat="1" applyFont="1" applyBorder="1" applyAlignment="1">
      <alignment horizontal="right" indent="1"/>
    </xf>
    <xf numFmtId="176" fontId="4" fillId="0" borderId="0" xfId="3" applyNumberFormat="1" applyFont="1" applyAlignment="1">
      <alignment horizontal="right" indent="1"/>
    </xf>
    <xf numFmtId="176" fontId="21" fillId="0" borderId="19" xfId="3" applyNumberFormat="1" applyFont="1" applyBorder="1" applyAlignment="1">
      <alignment horizontal="right" indent="1"/>
    </xf>
    <xf numFmtId="40" fontId="21" fillId="0" borderId="0" xfId="3" applyNumberFormat="1" applyFont="1" applyAlignment="1">
      <alignment horizontal="right" indent="1"/>
    </xf>
    <xf numFmtId="0" fontId="4" fillId="0" borderId="9" xfId="4" applyFont="1" applyBorder="1" applyAlignment="1">
      <alignment horizontal="center"/>
    </xf>
    <xf numFmtId="176" fontId="4" fillId="0" borderId="10" xfId="3" applyNumberFormat="1" applyFont="1" applyBorder="1" applyAlignment="1">
      <alignment horizontal="right" indent="1"/>
    </xf>
    <xf numFmtId="176" fontId="4" fillId="0" borderId="11" xfId="3" applyNumberFormat="1" applyFont="1" applyBorder="1" applyAlignment="1">
      <alignment horizontal="right" indent="1"/>
    </xf>
    <xf numFmtId="176" fontId="21" fillId="0" borderId="23" xfId="3" applyNumberFormat="1" applyFont="1" applyBorder="1" applyAlignment="1">
      <alignment horizontal="right" indent="1"/>
    </xf>
    <xf numFmtId="40" fontId="21" fillId="0" borderId="11" xfId="3" applyNumberFormat="1" applyFont="1" applyBorder="1" applyAlignment="1">
      <alignment horizontal="right" indent="1"/>
    </xf>
    <xf numFmtId="0" fontId="4" fillId="0" borderId="0" xfId="4" applyFont="1"/>
    <xf numFmtId="0" fontId="4" fillId="0" borderId="0" xfId="4" applyFont="1" applyAlignment="1">
      <alignment vertical="top"/>
    </xf>
    <xf numFmtId="0" fontId="4" fillId="0" borderId="0" xfId="4" applyFont="1" applyAlignment="1">
      <alignment vertical="top" wrapText="1"/>
    </xf>
    <xf numFmtId="0" fontId="32" fillId="2" borderId="0" xfId="8" applyFont="1" applyFill="1" applyAlignment="1">
      <alignment vertical="center"/>
    </xf>
    <xf numFmtId="188" fontId="32" fillId="0" borderId="11" xfId="8" applyNumberFormat="1" applyFont="1" applyFill="1" applyBorder="1" applyAlignment="1">
      <alignment vertical="center"/>
    </xf>
    <xf numFmtId="188" fontId="32" fillId="0" borderId="12" xfId="8" applyNumberFormat="1" applyFont="1" applyFill="1" applyBorder="1" applyAlignment="1">
      <alignment horizontal="center" vertical="top"/>
    </xf>
    <xf numFmtId="188" fontId="32" fillId="0" borderId="30" xfId="8" applyNumberFormat="1" applyFont="1" applyFill="1" applyBorder="1" applyAlignment="1">
      <alignment horizontal="center" vertical="top" wrapText="1"/>
    </xf>
    <xf numFmtId="0" fontId="32" fillId="2" borderId="0" xfId="8" applyFont="1" applyFill="1">
      <alignment vertical="center"/>
    </xf>
    <xf numFmtId="188" fontId="35" fillId="0" borderId="0" xfId="8" applyNumberFormat="1" applyFont="1" applyFill="1" applyBorder="1" applyAlignment="1">
      <alignment horizontal="center" vertical="top" wrapText="1"/>
    </xf>
    <xf numFmtId="188" fontId="32" fillId="0" borderId="0" xfId="8" applyNumberFormat="1" applyFont="1" applyFill="1" applyBorder="1" applyAlignment="1">
      <alignment horizontal="center" vertical="top" wrapText="1"/>
    </xf>
    <xf numFmtId="188" fontId="32" fillId="0" borderId="16" xfId="8" applyNumberFormat="1" applyFont="1" applyFill="1" applyBorder="1" applyAlignment="1">
      <alignment horizontal="center" vertical="top" wrapText="1"/>
    </xf>
    <xf numFmtId="188" fontId="32" fillId="0" borderId="6" xfId="8" applyNumberFormat="1" applyFont="1" applyFill="1" applyBorder="1" applyAlignment="1">
      <alignment horizontal="center" vertical="top" wrapText="1"/>
    </xf>
    <xf numFmtId="188" fontId="32" fillId="0" borderId="28" xfId="8" applyNumberFormat="1" applyFont="1" applyFill="1" applyBorder="1" applyAlignment="1">
      <alignment horizontal="right" vertical="center" indent="1"/>
    </xf>
    <xf numFmtId="188" fontId="32" fillId="0" borderId="34" xfId="8" applyNumberFormat="1" applyFont="1" applyFill="1" applyBorder="1" applyAlignment="1">
      <alignment horizontal="right" vertical="center" indent="1"/>
    </xf>
    <xf numFmtId="188" fontId="32" fillId="0" borderId="16" xfId="8" applyNumberFormat="1" applyFont="1" applyFill="1" applyBorder="1" applyAlignment="1">
      <alignment horizontal="right" vertical="center" indent="1"/>
    </xf>
    <xf numFmtId="188" fontId="32" fillId="0" borderId="35" xfId="8" applyNumberFormat="1" applyFont="1" applyFill="1" applyBorder="1" applyAlignment="1">
      <alignment horizontal="center" vertical="center"/>
    </xf>
    <xf numFmtId="188" fontId="32" fillId="0" borderId="35" xfId="8" applyNumberFormat="1" applyFont="1" applyFill="1" applyBorder="1" applyAlignment="1">
      <alignment horizontal="right" vertical="center" indent="1"/>
    </xf>
    <xf numFmtId="188" fontId="32" fillId="0" borderId="35" xfId="8" applyNumberFormat="1" applyFont="1" applyFill="1" applyBorder="1" applyAlignment="1">
      <alignment horizontal="right" vertical="center" wrapText="1" indent="1"/>
    </xf>
    <xf numFmtId="188" fontId="32" fillId="0" borderId="34" xfId="8" applyNumberFormat="1" applyFont="1" applyFill="1" applyBorder="1" applyAlignment="1">
      <alignment horizontal="right" vertical="center" wrapText="1" indent="1"/>
    </xf>
    <xf numFmtId="188" fontId="32" fillId="0" borderId="0" xfId="8" applyNumberFormat="1" applyFont="1" applyFill="1" applyBorder="1" applyAlignment="1">
      <alignment horizontal="right" vertical="center" indent="1"/>
    </xf>
    <xf numFmtId="188" fontId="32" fillId="0" borderId="36" xfId="8" applyNumberFormat="1" applyFont="1" applyFill="1" applyBorder="1" applyAlignment="1">
      <alignment horizontal="center" vertical="center"/>
    </xf>
    <xf numFmtId="188" fontId="32" fillId="0" borderId="36" xfId="8" applyNumberFormat="1" applyFont="1" applyFill="1" applyBorder="1" applyAlignment="1">
      <alignment horizontal="right" vertical="center" indent="1"/>
    </xf>
    <xf numFmtId="0" fontId="32" fillId="2" borderId="0" xfId="8" applyFont="1" applyFill="1" applyAlignment="1">
      <alignment vertical="top" wrapText="1"/>
    </xf>
    <xf numFmtId="189" fontId="32" fillId="0" borderId="0" xfId="0" applyNumberFormat="1" applyFont="1" applyFill="1" applyBorder="1">
      <alignment vertical="center"/>
    </xf>
    <xf numFmtId="189" fontId="32" fillId="0" borderId="0" xfId="0" applyNumberFormat="1" applyFont="1" applyFill="1" applyBorder="1" applyAlignment="1">
      <alignment horizontal="left" vertical="center"/>
    </xf>
    <xf numFmtId="189" fontId="37" fillId="0" borderId="0" xfId="0" applyNumberFormat="1" applyFont="1" applyFill="1" applyBorder="1">
      <alignment vertical="center"/>
    </xf>
    <xf numFmtId="0" fontId="32" fillId="0" borderId="0" xfId="0" applyNumberFormat="1" applyFont="1" applyFill="1" applyBorder="1">
      <alignment vertical="center"/>
    </xf>
    <xf numFmtId="189" fontId="32" fillId="0" borderId="0" xfId="0" applyNumberFormat="1" applyFont="1" applyFill="1" applyBorder="1" applyAlignment="1">
      <alignment horizontal="right" vertical="center"/>
    </xf>
    <xf numFmtId="0" fontId="32" fillId="0" borderId="3" xfId="0" applyNumberFormat="1" applyFont="1" applyFill="1" applyBorder="1" applyAlignment="1">
      <alignment horizontal="center" vertical="top"/>
    </xf>
    <xf numFmtId="189" fontId="32" fillId="0" borderId="3" xfId="0" applyNumberFormat="1" applyFont="1" applyFill="1" applyBorder="1" applyAlignment="1">
      <alignment vertical="top"/>
    </xf>
    <xf numFmtId="188" fontId="32" fillId="0" borderId="3" xfId="0" applyNumberFormat="1" applyFont="1" applyFill="1" applyBorder="1" applyAlignment="1">
      <alignment horizontal="center" vertical="top"/>
    </xf>
    <xf numFmtId="189" fontId="32" fillId="0" borderId="28" xfId="0" applyNumberFormat="1" applyFont="1" applyFill="1" applyBorder="1" applyAlignment="1">
      <alignment horizontal="center" vertical="top"/>
    </xf>
    <xf numFmtId="189" fontId="32" fillId="0" borderId="0" xfId="0" applyNumberFormat="1" applyFont="1" applyFill="1" applyBorder="1" applyAlignment="1">
      <alignment vertical="top"/>
    </xf>
    <xf numFmtId="0" fontId="32" fillId="0" borderId="28" xfId="0" applyNumberFormat="1" applyFont="1" applyFill="1" applyBorder="1" applyAlignment="1">
      <alignment horizontal="center" vertical="top"/>
    </xf>
    <xf numFmtId="189" fontId="32" fillId="0" borderId="28" xfId="0" applyNumberFormat="1" applyFont="1" applyFill="1" applyBorder="1" applyAlignment="1">
      <alignment horizontal="left" vertical="top" indent="1"/>
    </xf>
    <xf numFmtId="0" fontId="32" fillId="0" borderId="0" xfId="0" applyNumberFormat="1" applyFont="1" applyFill="1" applyBorder="1" applyAlignment="1">
      <alignment horizontal="center" vertical="top"/>
    </xf>
    <xf numFmtId="189" fontId="32" fillId="0" borderId="0" xfId="0" applyNumberFormat="1" applyFont="1" applyFill="1" applyBorder="1" applyAlignment="1">
      <alignment horizontal="left" vertical="top" indent="1"/>
    </xf>
    <xf numFmtId="189" fontId="32" fillId="0" borderId="0" xfId="0" applyNumberFormat="1" applyFont="1" applyFill="1" applyBorder="1" applyAlignment="1">
      <alignment horizontal="center" vertical="top"/>
    </xf>
    <xf numFmtId="189" fontId="32" fillId="0" borderId="6" xfId="0" applyNumberFormat="1" applyFont="1" applyFill="1" applyBorder="1" applyAlignment="1">
      <alignment horizontal="left" vertical="top" wrapText="1" indent="1"/>
    </xf>
    <xf numFmtId="189" fontId="32" fillId="0" borderId="6" xfId="0" applyNumberFormat="1" applyFont="1" applyFill="1" applyBorder="1" applyAlignment="1">
      <alignment horizontal="center" vertical="top"/>
    </xf>
    <xf numFmtId="0" fontId="32" fillId="0" borderId="0" xfId="0" applyNumberFormat="1" applyFont="1" applyFill="1" applyBorder="1" applyAlignment="1">
      <alignment horizontal="center" vertical="top" wrapText="1"/>
    </xf>
    <xf numFmtId="189" fontId="32" fillId="0" borderId="14" xfId="0" applyNumberFormat="1" applyFont="1" applyFill="1" applyBorder="1" applyAlignment="1">
      <alignment horizontal="left" vertical="top" wrapText="1" indent="1"/>
    </xf>
    <xf numFmtId="189" fontId="32" fillId="0" borderId="14" xfId="0" applyNumberFormat="1" applyFont="1" applyFill="1" applyBorder="1" applyAlignment="1">
      <alignment horizontal="center" vertical="top" wrapText="1"/>
    </xf>
    <xf numFmtId="188" fontId="32" fillId="0" borderId="28" xfId="0" applyNumberFormat="1" applyFont="1" applyFill="1" applyBorder="1" applyAlignment="1">
      <alignment horizontal="left" vertical="top" wrapText="1" indent="1"/>
    </xf>
    <xf numFmtId="188" fontId="32" fillId="0" borderId="28" xfId="0" applyNumberFormat="1" applyFont="1" applyFill="1" applyBorder="1" applyAlignment="1">
      <alignment horizontal="center" vertical="top" wrapText="1"/>
    </xf>
    <xf numFmtId="188" fontId="32" fillId="0" borderId="0" xfId="0" applyNumberFormat="1" applyFont="1" applyFill="1" applyBorder="1" applyAlignment="1">
      <alignment horizontal="left" vertical="top" wrapText="1" indent="1"/>
    </xf>
    <xf numFmtId="189" fontId="32" fillId="0" borderId="0" xfId="0" applyNumberFormat="1" applyFont="1" applyFill="1" applyBorder="1" applyAlignment="1">
      <alignment horizontal="center" vertical="top" wrapText="1"/>
    </xf>
    <xf numFmtId="188" fontId="32" fillId="0" borderId="6" xfId="0" applyNumberFormat="1" applyFont="1" applyFill="1" applyBorder="1" applyAlignment="1">
      <alignment horizontal="left" vertical="top" wrapText="1" indent="1"/>
    </xf>
    <xf numFmtId="189" fontId="8" fillId="0" borderId="0" xfId="0" applyNumberFormat="1" applyFont="1" applyFill="1" applyBorder="1" applyAlignment="1">
      <alignment horizontal="center" vertical="top" wrapText="1"/>
    </xf>
    <xf numFmtId="0" fontId="32" fillId="0" borderId="14" xfId="0" applyNumberFormat="1" applyFont="1" applyFill="1" applyBorder="1" applyAlignment="1">
      <alignment horizontal="center" vertical="top" wrapText="1"/>
    </xf>
    <xf numFmtId="0" fontId="32" fillId="0" borderId="6" xfId="0" applyNumberFormat="1" applyFont="1" applyFill="1" applyBorder="1" applyAlignment="1">
      <alignment horizontal="left" wrapText="1" indent="1"/>
    </xf>
    <xf numFmtId="189" fontId="8" fillId="0" borderId="6" xfId="0" applyNumberFormat="1" applyFont="1" applyFill="1" applyBorder="1" applyAlignment="1">
      <alignment vertical="top" wrapText="1"/>
    </xf>
    <xf numFmtId="189" fontId="8" fillId="0" borderId="6" xfId="0" applyNumberFormat="1" applyFont="1" applyFill="1" applyBorder="1" applyAlignment="1">
      <alignment horizontal="center" vertical="top" wrapText="1"/>
    </xf>
    <xf numFmtId="0" fontId="32" fillId="0" borderId="28" xfId="0" applyNumberFormat="1" applyFont="1" applyFill="1" applyBorder="1" applyAlignment="1">
      <alignment horizontal="center" vertical="center"/>
    </xf>
    <xf numFmtId="189" fontId="32" fillId="0" borderId="28" xfId="0" applyNumberFormat="1" applyFont="1" applyFill="1" applyBorder="1" applyAlignment="1">
      <alignment horizontal="left" vertical="center" indent="1"/>
    </xf>
    <xf numFmtId="190" fontId="32" fillId="0" borderId="28" xfId="0" applyNumberFormat="1" applyFont="1" applyFill="1" applyBorder="1" applyAlignment="1">
      <alignment horizontal="right" vertical="center" indent="1"/>
    </xf>
    <xf numFmtId="191" fontId="35" fillId="0" borderId="28" xfId="0" applyNumberFormat="1" applyFont="1" applyFill="1" applyBorder="1" applyAlignment="1">
      <alignment horizontal="right" vertical="center"/>
    </xf>
    <xf numFmtId="191" fontId="4" fillId="0" borderId="28" xfId="0" quotePrefix="1" applyNumberFormat="1" applyFont="1" applyFill="1" applyBorder="1" applyAlignment="1">
      <alignment horizontal="left" vertical="center"/>
    </xf>
    <xf numFmtId="191" fontId="32" fillId="0" borderId="28" xfId="0" applyNumberFormat="1" applyFont="1" applyFill="1" applyBorder="1" applyAlignment="1">
      <alignment horizontal="right" vertical="center"/>
    </xf>
    <xf numFmtId="191" fontId="4" fillId="0" borderId="28" xfId="0" quotePrefix="1" applyNumberFormat="1" applyFont="1" applyFill="1" applyBorder="1" applyAlignment="1">
      <alignment horizontal="right" vertical="center"/>
    </xf>
    <xf numFmtId="191" fontId="35" fillId="0" borderId="28" xfId="0" applyNumberFormat="1" applyFont="1" applyFill="1" applyBorder="1" applyAlignment="1">
      <alignment horizontal="right" vertical="center" indent="1"/>
    </xf>
    <xf numFmtId="0" fontId="32" fillId="0" borderId="0" xfId="0" applyNumberFormat="1" applyFont="1" applyFill="1" applyBorder="1" applyAlignment="1">
      <alignment horizontal="center" vertical="center"/>
    </xf>
    <xf numFmtId="189" fontId="32" fillId="0" borderId="0" xfId="0" applyNumberFormat="1" applyFont="1" applyFill="1" applyBorder="1" applyAlignment="1">
      <alignment horizontal="left" vertical="center" indent="1"/>
    </xf>
    <xf numFmtId="190" fontId="32" fillId="0" borderId="0" xfId="0" applyNumberFormat="1" applyFont="1" applyFill="1" applyBorder="1" applyAlignment="1">
      <alignment horizontal="right" vertical="center" indent="1"/>
    </xf>
    <xf numFmtId="191" fontId="32" fillId="0" borderId="0" xfId="0" applyNumberFormat="1" applyFont="1" applyFill="1" applyBorder="1" applyAlignment="1">
      <alignment horizontal="right" vertical="center"/>
    </xf>
    <xf numFmtId="191" fontId="32" fillId="0" borderId="0" xfId="0" applyNumberFormat="1" applyFont="1" applyFill="1" applyBorder="1" applyAlignment="1">
      <alignment horizontal="left" vertical="center"/>
    </xf>
    <xf numFmtId="191" fontId="35" fillId="0" borderId="0" xfId="0" applyNumberFormat="1" applyFont="1" applyFill="1" applyBorder="1" applyAlignment="1">
      <alignment horizontal="right" vertical="center"/>
    </xf>
    <xf numFmtId="191" fontId="35" fillId="0" borderId="0" xfId="0" applyNumberFormat="1" applyFont="1" applyFill="1" applyBorder="1" applyAlignment="1">
      <alignment horizontal="right" vertical="center" indent="1"/>
    </xf>
    <xf numFmtId="191" fontId="35" fillId="0" borderId="6" xfId="0" applyNumberFormat="1" applyFont="1" applyFill="1" applyBorder="1" applyAlignment="1">
      <alignment horizontal="right" vertical="center" indent="1"/>
    </xf>
    <xf numFmtId="0" fontId="32" fillId="0" borderId="16" xfId="0" applyNumberFormat="1" applyFont="1" applyFill="1" applyBorder="1" applyAlignment="1">
      <alignment horizontal="center" vertical="center"/>
    </xf>
    <xf numFmtId="189" fontId="32" fillId="0" borderId="16" xfId="0" applyNumberFormat="1" applyFont="1" applyFill="1" applyBorder="1" applyAlignment="1">
      <alignment horizontal="left" vertical="center" indent="1"/>
    </xf>
    <xf numFmtId="190" fontId="32" fillId="0" borderId="16" xfId="0" applyNumberFormat="1" applyFont="1" applyFill="1" applyBorder="1" applyAlignment="1">
      <alignment horizontal="right" vertical="center" indent="1"/>
    </xf>
    <xf numFmtId="191" fontId="32" fillId="0" borderId="16" xfId="0" applyNumberFormat="1" applyFont="1" applyFill="1" applyBorder="1" applyAlignment="1">
      <alignment horizontal="right" vertical="center"/>
    </xf>
    <xf numFmtId="191" fontId="32" fillId="0" borderId="16" xfId="0" applyNumberFormat="1" applyFont="1" applyFill="1" applyBorder="1" applyAlignment="1">
      <alignment horizontal="left" vertical="center"/>
    </xf>
    <xf numFmtId="191" fontId="35" fillId="0" borderId="16" xfId="0" applyNumberFormat="1" applyFont="1" applyFill="1" applyBorder="1" applyAlignment="1">
      <alignment horizontal="right" vertical="center"/>
    </xf>
    <xf numFmtId="0" fontId="32" fillId="0" borderId="34" xfId="0" applyNumberFormat="1" applyFont="1" applyFill="1" applyBorder="1" applyAlignment="1">
      <alignment horizontal="center" vertical="center"/>
    </xf>
    <xf numFmtId="189" fontId="32" fillId="0" borderId="34" xfId="0" applyNumberFormat="1" applyFont="1" applyFill="1" applyBorder="1" applyAlignment="1">
      <alignment horizontal="left" vertical="center" indent="1"/>
    </xf>
    <xf numFmtId="190" fontId="32" fillId="0" borderId="34" xfId="0" applyNumberFormat="1" applyFont="1" applyFill="1" applyBorder="1" applyAlignment="1">
      <alignment horizontal="right" vertical="center" indent="1"/>
    </xf>
    <xf numFmtId="191" fontId="32" fillId="0" borderId="34" xfId="0" applyNumberFormat="1" applyFont="1" applyFill="1" applyBorder="1" applyAlignment="1">
      <alignment horizontal="right" vertical="center"/>
    </xf>
    <xf numFmtId="191" fontId="32" fillId="0" borderId="34" xfId="0" applyNumberFormat="1" applyFont="1" applyFill="1" applyBorder="1" applyAlignment="1">
      <alignment horizontal="left" vertical="center"/>
    </xf>
    <xf numFmtId="191" fontId="35" fillId="0" borderId="34" xfId="0" applyNumberFormat="1" applyFont="1" applyFill="1" applyBorder="1" applyAlignment="1">
      <alignment horizontal="right" vertical="center"/>
    </xf>
    <xf numFmtId="192" fontId="35" fillId="0" borderId="16" xfId="0" applyNumberFormat="1" applyFont="1" applyFill="1" applyBorder="1" applyAlignment="1">
      <alignment horizontal="right" vertical="center"/>
    </xf>
    <xf numFmtId="191" fontId="32" fillId="0" borderId="0" xfId="0" applyNumberFormat="1" applyFont="1" applyFill="1" applyBorder="1" applyAlignment="1">
      <alignment horizontal="right" vertical="center" indent="1"/>
    </xf>
    <xf numFmtId="192" fontId="35" fillId="0" borderId="0" xfId="0" applyNumberFormat="1" applyFont="1" applyFill="1" applyBorder="1" applyAlignment="1">
      <alignment horizontal="right" vertical="center"/>
    </xf>
    <xf numFmtId="0" fontId="32" fillId="0" borderId="11" xfId="0" applyNumberFormat="1" applyFont="1" applyFill="1" applyBorder="1" applyAlignment="1">
      <alignment horizontal="center" vertical="center"/>
    </xf>
    <xf numFmtId="189" fontId="32" fillId="0" borderId="11" xfId="0" applyNumberFormat="1" applyFont="1" applyFill="1" applyBorder="1" applyAlignment="1">
      <alignment horizontal="left" vertical="center" indent="1"/>
    </xf>
    <xf numFmtId="190" fontId="32" fillId="0" borderId="11" xfId="0" applyNumberFormat="1" applyFont="1" applyFill="1" applyBorder="1" applyAlignment="1">
      <alignment horizontal="right" vertical="center" indent="1"/>
    </xf>
    <xf numFmtId="191" fontId="32" fillId="0" borderId="11" xfId="0" applyNumberFormat="1" applyFont="1" applyFill="1" applyBorder="1" applyAlignment="1">
      <alignment horizontal="right" vertical="center"/>
    </xf>
    <xf numFmtId="191" fontId="32" fillId="0" borderId="11" xfId="0" applyNumberFormat="1" applyFont="1" applyFill="1" applyBorder="1" applyAlignment="1">
      <alignment horizontal="left" vertical="center"/>
    </xf>
    <xf numFmtId="191" fontId="35" fillId="0" borderId="11" xfId="0" applyNumberFormat="1" applyFont="1" applyFill="1" applyBorder="1" applyAlignment="1">
      <alignment horizontal="right" vertical="center"/>
    </xf>
    <xf numFmtId="191" fontId="32" fillId="0" borderId="6" xfId="0" applyNumberFormat="1" applyFont="1" applyFill="1" applyBorder="1" applyAlignment="1">
      <alignment horizontal="right" vertical="center" indent="1"/>
    </xf>
    <xf numFmtId="0" fontId="32" fillId="0" borderId="0" xfId="0" applyFont="1" applyAlignment="1">
      <alignment horizontal="justify" vertical="center"/>
    </xf>
    <xf numFmtId="0" fontId="32" fillId="0" borderId="0" xfId="0" applyFont="1" applyAlignment="1">
      <alignment horizontal="right" vertical="center" wrapText="1" indent="2"/>
    </xf>
    <xf numFmtId="0" fontId="32" fillId="0" borderId="0" xfId="0" applyFont="1" applyAlignment="1">
      <alignment horizontal="center" vertical="center" wrapText="1"/>
    </xf>
    <xf numFmtId="189" fontId="32" fillId="0" borderId="0" xfId="0" applyNumberFormat="1" applyFont="1" applyFill="1" applyBorder="1" applyAlignment="1">
      <alignment horizontal="center" vertical="center" wrapText="1"/>
    </xf>
    <xf numFmtId="189" fontId="32" fillId="0" borderId="0" xfId="0" applyNumberFormat="1" applyFont="1" applyFill="1" applyBorder="1" applyAlignment="1">
      <alignment vertical="center" wrapText="1"/>
    </xf>
    <xf numFmtId="193" fontId="32" fillId="0" borderId="0" xfId="0" applyNumberFormat="1" applyFont="1" applyFill="1" applyBorder="1">
      <alignment vertical="center"/>
    </xf>
    <xf numFmtId="193" fontId="32" fillId="0" borderId="0" xfId="0" applyNumberFormat="1" applyFont="1" applyFill="1" applyBorder="1" applyAlignment="1">
      <alignment horizontal="left" vertical="center"/>
    </xf>
    <xf numFmtId="0" fontId="32" fillId="0" borderId="0" xfId="0" applyFont="1" applyBorder="1">
      <alignment vertical="center"/>
    </xf>
    <xf numFmtId="0" fontId="32" fillId="0" borderId="0" xfId="0" applyFont="1">
      <alignment vertical="center"/>
    </xf>
    <xf numFmtId="0" fontId="32" fillId="0" borderId="12" xfId="0" applyFont="1" applyBorder="1" applyAlignment="1">
      <alignment horizontal="center" vertical="top"/>
    </xf>
    <xf numFmtId="0" fontId="32" fillId="0" borderId="3" xfId="0" applyFont="1" applyBorder="1" applyAlignment="1">
      <alignment horizontal="center" vertical="top" wrapText="1"/>
    </xf>
    <xf numFmtId="0" fontId="32" fillId="0" borderId="3" xfId="0" applyFont="1" applyBorder="1" applyAlignment="1">
      <alignment horizontal="center" vertical="top"/>
    </xf>
    <xf numFmtId="0" fontId="32" fillId="0" borderId="0" xfId="0" applyFont="1" applyBorder="1" applyAlignment="1">
      <alignment vertical="top"/>
    </xf>
    <xf numFmtId="0" fontId="32" fillId="0" borderId="0" xfId="0" applyFont="1" applyBorder="1" applyAlignment="1">
      <alignment horizontal="center" vertical="top"/>
    </xf>
    <xf numFmtId="0" fontId="32" fillId="0" borderId="0" xfId="0" applyFont="1" applyAlignment="1">
      <alignment vertical="top"/>
    </xf>
    <xf numFmtId="0" fontId="32" fillId="0" borderId="6" xfId="0" applyFont="1" applyBorder="1" applyAlignment="1">
      <alignment horizontal="center" vertical="top"/>
    </xf>
    <xf numFmtId="0" fontId="32" fillId="0" borderId="6" xfId="0" applyFont="1" applyBorder="1" applyAlignment="1">
      <alignment horizontal="center" vertical="top" wrapText="1"/>
    </xf>
    <xf numFmtId="0" fontId="32" fillId="0" borderId="28" xfId="0" applyFont="1" applyBorder="1" applyAlignment="1">
      <alignment horizontal="left" vertical="center" indent="1"/>
    </xf>
    <xf numFmtId="194" fontId="32" fillId="0" borderId="28" xfId="0" applyNumberFormat="1" applyFont="1" applyBorder="1" applyAlignment="1">
      <alignment horizontal="right" vertical="center" indent="1"/>
    </xf>
    <xf numFmtId="195" fontId="32" fillId="0" borderId="28" xfId="0" applyNumberFormat="1" applyFont="1" applyBorder="1" applyAlignment="1">
      <alignment horizontal="right" vertical="center" indent="1"/>
    </xf>
    <xf numFmtId="0" fontId="32" fillId="0" borderId="0" xfId="0" applyFont="1" applyBorder="1" applyAlignment="1">
      <alignment horizontal="left" vertical="center" indent="1"/>
    </xf>
    <xf numFmtId="194" fontId="32" fillId="0" borderId="0" xfId="0" applyNumberFormat="1" applyFont="1" applyBorder="1" applyAlignment="1">
      <alignment horizontal="right" vertical="center" indent="1"/>
    </xf>
    <xf numFmtId="195" fontId="32" fillId="0" borderId="0" xfId="0" applyNumberFormat="1" applyFont="1" applyBorder="1" applyAlignment="1">
      <alignment horizontal="right" vertical="center" indent="1"/>
    </xf>
    <xf numFmtId="0" fontId="32" fillId="0" borderId="16" xfId="0" applyFont="1" applyBorder="1" applyAlignment="1">
      <alignment horizontal="left" vertical="center" indent="1"/>
    </xf>
    <xf numFmtId="194" fontId="32" fillId="0" borderId="16" xfId="0" applyNumberFormat="1" applyFont="1" applyBorder="1" applyAlignment="1">
      <alignment horizontal="right" vertical="center" indent="1"/>
    </xf>
    <xf numFmtId="195" fontId="32" fillId="0" borderId="16" xfId="0" applyNumberFormat="1" applyFont="1" applyBorder="1" applyAlignment="1">
      <alignment horizontal="right" vertical="center" indent="1"/>
    </xf>
    <xf numFmtId="0" fontId="32" fillId="0" borderId="34" xfId="0" applyFont="1" applyBorder="1" applyAlignment="1">
      <alignment horizontal="left" vertical="center" indent="1"/>
    </xf>
    <xf numFmtId="194" fontId="32" fillId="0" borderId="34" xfId="0" applyNumberFormat="1" applyFont="1" applyBorder="1" applyAlignment="1">
      <alignment horizontal="right" vertical="center" indent="1"/>
    </xf>
    <xf numFmtId="195" fontId="32" fillId="0" borderId="34" xfId="0" applyNumberFormat="1" applyFont="1" applyBorder="1" applyAlignment="1">
      <alignment horizontal="right" vertical="center" indent="1"/>
    </xf>
    <xf numFmtId="194" fontId="32" fillId="0" borderId="16" xfId="0" applyNumberFormat="1" applyFont="1" applyFill="1" applyBorder="1" applyAlignment="1">
      <alignment horizontal="right" vertical="center" indent="1"/>
    </xf>
    <xf numFmtId="194" fontId="32" fillId="0" borderId="0" xfId="0" applyNumberFormat="1" applyFont="1" applyFill="1" applyBorder="1" applyAlignment="1">
      <alignment horizontal="right" vertical="center" indent="1"/>
    </xf>
    <xf numFmtId="0" fontId="32" fillId="0" borderId="11" xfId="0" applyFont="1" applyBorder="1" applyAlignment="1">
      <alignment horizontal="left" vertical="center" indent="1"/>
    </xf>
    <xf numFmtId="194" fontId="32" fillId="0" borderId="11" xfId="0" applyNumberFormat="1" applyFont="1" applyBorder="1" applyAlignment="1">
      <alignment horizontal="right" vertical="center" indent="1"/>
    </xf>
    <xf numFmtId="195" fontId="32" fillId="0" borderId="11" xfId="0" applyNumberFormat="1" applyFont="1" applyBorder="1" applyAlignment="1">
      <alignment horizontal="right" vertical="center" indent="1"/>
    </xf>
    <xf numFmtId="188" fontId="38" fillId="0" borderId="0" xfId="0" applyNumberFormat="1" applyFont="1" applyBorder="1">
      <alignment vertical="center"/>
    </xf>
    <xf numFmtId="0" fontId="37" fillId="0" borderId="0" xfId="0" applyFont="1" applyBorder="1" applyAlignment="1">
      <alignment horizontal="center" vertical="center"/>
    </xf>
    <xf numFmtId="195" fontId="37" fillId="0" borderId="0" xfId="0" applyNumberFormat="1" applyFont="1" applyBorder="1" applyAlignment="1">
      <alignment horizontal="center" vertical="center"/>
    </xf>
    <xf numFmtId="0" fontId="32" fillId="0" borderId="0" xfId="0" quotePrefix="1" applyFont="1" applyAlignment="1">
      <alignment horizontal="right" vertical="center"/>
    </xf>
    <xf numFmtId="10" fontId="37" fillId="0" borderId="0" xfId="0" applyNumberFormat="1" applyFont="1" applyBorder="1" applyAlignment="1">
      <alignment horizontal="center" vertical="center"/>
    </xf>
    <xf numFmtId="196" fontId="37" fillId="0" borderId="0" xfId="0" applyNumberFormat="1" applyFont="1" applyBorder="1" applyAlignment="1">
      <alignment horizontal="center" vertical="center"/>
    </xf>
    <xf numFmtId="189" fontId="37" fillId="0" borderId="0" xfId="0" applyNumberFormat="1" applyFont="1" applyBorder="1" applyAlignment="1">
      <alignment horizontal="center" vertical="center"/>
    </xf>
    <xf numFmtId="195" fontId="32" fillId="0" borderId="0" xfId="0" applyNumberFormat="1" applyFont="1" applyBorder="1">
      <alignment vertical="center"/>
    </xf>
    <xf numFmtId="187" fontId="32" fillId="0" borderId="28" xfId="0" applyNumberFormat="1" applyFont="1" applyBorder="1" applyAlignment="1">
      <alignment horizontal="right" vertical="center" indent="1"/>
    </xf>
    <xf numFmtId="187" fontId="32" fillId="0" borderId="28" xfId="7" applyNumberFormat="1" applyFont="1" applyBorder="1">
      <alignment vertical="center"/>
    </xf>
    <xf numFmtId="191" fontId="32" fillId="0" borderId="28" xfId="7" applyNumberFormat="1" applyFont="1" applyBorder="1">
      <alignment vertical="center"/>
    </xf>
    <xf numFmtId="183" fontId="32" fillId="0" borderId="28" xfId="7" applyNumberFormat="1" applyFont="1" applyBorder="1">
      <alignment vertical="center"/>
    </xf>
    <xf numFmtId="187" fontId="32" fillId="0" borderId="0" xfId="0" applyNumberFormat="1" applyFont="1" applyBorder="1" applyAlignment="1">
      <alignment horizontal="right" vertical="center" indent="1"/>
    </xf>
    <xf numFmtId="187" fontId="32" fillId="0" borderId="0" xfId="7" applyNumberFormat="1" applyFont="1" applyBorder="1">
      <alignment vertical="center"/>
    </xf>
    <xf numFmtId="191" fontId="32" fillId="0" borderId="0" xfId="7" applyNumberFormat="1" applyFont="1" applyBorder="1">
      <alignment vertical="center"/>
    </xf>
    <xf numFmtId="183" fontId="32" fillId="0" borderId="0" xfId="7" applyNumberFormat="1" applyFont="1" applyBorder="1">
      <alignment vertical="center"/>
    </xf>
    <xf numFmtId="187" fontId="32" fillId="0" borderId="16" xfId="0" applyNumberFormat="1" applyFont="1" applyBorder="1" applyAlignment="1">
      <alignment horizontal="right" vertical="center" indent="1"/>
    </xf>
    <xf numFmtId="187" fontId="32" fillId="0" borderId="16" xfId="7" applyNumberFormat="1" applyFont="1" applyBorder="1">
      <alignment vertical="center"/>
    </xf>
    <xf numFmtId="191" fontId="32" fillId="0" borderId="16" xfId="7" applyNumberFormat="1" applyFont="1" applyBorder="1">
      <alignment vertical="center"/>
    </xf>
    <xf numFmtId="183" fontId="32" fillId="0" borderId="16" xfId="7" applyNumberFormat="1" applyFont="1" applyBorder="1">
      <alignment vertical="center"/>
    </xf>
    <xf numFmtId="187" fontId="32" fillId="0" borderId="34" xfId="0" applyNumberFormat="1" applyFont="1" applyBorder="1" applyAlignment="1">
      <alignment horizontal="right" vertical="center" indent="1"/>
    </xf>
    <xf numFmtId="187" fontId="32" fillId="0" borderId="34" xfId="7" applyNumberFormat="1" applyFont="1" applyBorder="1">
      <alignment vertical="center"/>
    </xf>
    <xf numFmtId="191" fontId="32" fillId="0" borderId="34" xfId="7" applyNumberFormat="1" applyFont="1" applyBorder="1">
      <alignment vertical="center"/>
    </xf>
    <xf numFmtId="183" fontId="32" fillId="0" borderId="34" xfId="7" applyNumberFormat="1" applyFont="1" applyBorder="1">
      <alignment vertical="center"/>
    </xf>
    <xf numFmtId="187" fontId="32" fillId="0" borderId="16" xfId="0" applyNumberFormat="1" applyFont="1" applyFill="1" applyBorder="1" applyAlignment="1">
      <alignment horizontal="right" vertical="center" indent="1"/>
    </xf>
    <xf numFmtId="187" fontId="32" fillId="0" borderId="16" xfId="0" applyNumberFormat="1" applyFont="1" applyBorder="1" applyAlignment="1">
      <alignment horizontal="right" vertical="center"/>
    </xf>
    <xf numFmtId="183" fontId="32" fillId="0" borderId="16" xfId="0" applyNumberFormat="1" applyFont="1" applyBorder="1" applyAlignment="1">
      <alignment horizontal="right" vertical="center"/>
    </xf>
    <xf numFmtId="187" fontId="32" fillId="0" borderId="11" xfId="0" applyNumberFormat="1" applyFont="1" applyFill="1" applyBorder="1" applyAlignment="1">
      <alignment horizontal="right" vertical="center" indent="1"/>
    </xf>
    <xf numFmtId="187" fontId="32" fillId="0" borderId="11" xfId="0" applyNumberFormat="1" applyFont="1" applyBorder="1" applyAlignment="1">
      <alignment horizontal="right" vertical="center"/>
    </xf>
    <xf numFmtId="183" fontId="32" fillId="0" borderId="11" xfId="0" applyNumberFormat="1" applyFont="1" applyBorder="1" applyAlignment="1">
      <alignment horizontal="right" vertical="center"/>
    </xf>
    <xf numFmtId="188" fontId="32" fillId="0" borderId="0" xfId="0" applyNumberFormat="1" applyFont="1" applyBorder="1">
      <alignment vertical="center"/>
    </xf>
    <xf numFmtId="0" fontId="37" fillId="0" borderId="0" xfId="0" applyFont="1" applyAlignment="1">
      <alignment horizontal="center" vertical="center"/>
    </xf>
    <xf numFmtId="10" fontId="37" fillId="0" borderId="0" xfId="0" applyNumberFormat="1" applyFont="1" applyAlignment="1">
      <alignment horizontal="center" vertical="center"/>
    </xf>
    <xf numFmtId="189" fontId="37" fillId="0" borderId="0" xfId="0" applyNumberFormat="1" applyFont="1" applyAlignment="1">
      <alignment horizontal="center" vertical="center"/>
    </xf>
    <xf numFmtId="0" fontId="32" fillId="0" borderId="0" xfId="0" applyFont="1" applyFill="1">
      <alignment vertical="center"/>
    </xf>
    <xf numFmtId="0" fontId="32" fillId="0" borderId="0" xfId="0" applyFont="1" applyFill="1" applyBorder="1">
      <alignment vertical="center"/>
    </xf>
    <xf numFmtId="0" fontId="32" fillId="0" borderId="12" xfId="0" applyFont="1" applyFill="1" applyBorder="1" applyAlignment="1">
      <alignment horizontal="center" vertical="top"/>
    </xf>
    <xf numFmtId="0" fontId="32" fillId="0" borderId="3" xfId="0" applyFont="1" applyFill="1" applyBorder="1" applyAlignment="1">
      <alignment horizontal="center" vertical="top"/>
    </xf>
    <xf numFmtId="0" fontId="32" fillId="0" borderId="3" xfId="0" applyFont="1" applyFill="1" applyBorder="1" applyAlignment="1">
      <alignment horizontal="center" vertical="top" wrapText="1"/>
    </xf>
    <xf numFmtId="0" fontId="32" fillId="0" borderId="0" xfId="0" applyFont="1" applyFill="1" applyBorder="1" applyAlignment="1">
      <alignment horizontal="center" vertical="top"/>
    </xf>
    <xf numFmtId="0" fontId="32" fillId="0" borderId="0" xfId="0" applyFont="1" applyFill="1" applyBorder="1" applyAlignment="1">
      <alignment vertical="top"/>
    </xf>
    <xf numFmtId="0" fontId="32" fillId="0" borderId="6" xfId="0" applyFont="1" applyFill="1" applyBorder="1" applyAlignment="1">
      <alignment horizontal="center" vertical="top"/>
    </xf>
    <xf numFmtId="0" fontId="32" fillId="0" borderId="6" xfId="0" applyFont="1" applyFill="1" applyBorder="1" applyAlignment="1">
      <alignment horizontal="center" vertical="top" wrapText="1"/>
    </xf>
    <xf numFmtId="0" fontId="32" fillId="0" borderId="28" xfId="0" applyFont="1" applyFill="1" applyBorder="1" applyAlignment="1">
      <alignment horizontal="left" vertical="center" indent="1"/>
    </xf>
    <xf numFmtId="194" fontId="32" fillId="0" borderId="28" xfId="0" applyNumberFormat="1" applyFont="1" applyFill="1" applyBorder="1" applyAlignment="1">
      <alignment horizontal="right" vertical="center" indent="1"/>
    </xf>
    <xf numFmtId="187" fontId="32" fillId="0" borderId="28" xfId="7" applyNumberFormat="1" applyFont="1" applyFill="1" applyBorder="1">
      <alignment vertical="center"/>
    </xf>
    <xf numFmtId="194" fontId="32" fillId="0" borderId="28" xfId="7" applyNumberFormat="1" applyFont="1" applyFill="1" applyBorder="1">
      <alignment vertical="center"/>
    </xf>
    <xf numFmtId="183" fontId="32" fillId="0" borderId="28" xfId="7" applyNumberFormat="1" applyFont="1" applyFill="1" applyBorder="1">
      <alignment vertical="center"/>
    </xf>
    <xf numFmtId="0" fontId="32" fillId="0" borderId="0" xfId="0" applyFont="1" applyFill="1" applyBorder="1" applyAlignment="1">
      <alignment horizontal="left" vertical="center" indent="1"/>
    </xf>
    <xf numFmtId="187" fontId="32" fillId="0" borderId="0" xfId="7" applyNumberFormat="1" applyFont="1" applyFill="1" applyBorder="1">
      <alignment vertical="center"/>
    </xf>
    <xf numFmtId="194" fontId="32" fillId="0" borderId="0" xfId="7" applyNumberFormat="1" applyFont="1" applyFill="1" applyBorder="1">
      <alignment vertical="center"/>
    </xf>
    <xf numFmtId="183" fontId="32" fillId="0" borderId="0" xfId="7" applyNumberFormat="1" applyFont="1" applyFill="1" applyBorder="1">
      <alignment vertical="center"/>
    </xf>
    <xf numFmtId="0" fontId="32" fillId="0" borderId="16" xfId="0" applyFont="1" applyFill="1" applyBorder="1" applyAlignment="1">
      <alignment horizontal="left" vertical="center" indent="1"/>
    </xf>
    <xf numFmtId="187" fontId="32" fillId="0" borderId="16" xfId="7" applyNumberFormat="1" applyFont="1" applyFill="1" applyBorder="1">
      <alignment vertical="center"/>
    </xf>
    <xf numFmtId="194" fontId="32" fillId="0" borderId="16" xfId="7" applyNumberFormat="1" applyFont="1" applyFill="1" applyBorder="1">
      <alignment vertical="center"/>
    </xf>
    <xf numFmtId="183" fontId="32" fillId="0" borderId="16" xfId="7" applyNumberFormat="1" applyFont="1" applyFill="1" applyBorder="1">
      <alignment vertical="center"/>
    </xf>
    <xf numFmtId="0" fontId="32" fillId="0" borderId="34" xfId="0" applyFont="1" applyFill="1" applyBorder="1" applyAlignment="1">
      <alignment horizontal="left" vertical="center" indent="1"/>
    </xf>
    <xf numFmtId="194" fontId="32" fillId="0" borderId="34" xfId="0" applyNumberFormat="1" applyFont="1" applyFill="1" applyBorder="1" applyAlignment="1">
      <alignment horizontal="right" vertical="center" indent="1"/>
    </xf>
    <xf numFmtId="187" fontId="32" fillId="0" borderId="34" xfId="7" applyNumberFormat="1" applyFont="1" applyFill="1" applyBorder="1">
      <alignment vertical="center"/>
    </xf>
    <xf numFmtId="194" fontId="32" fillId="0" borderId="34" xfId="7" applyNumberFormat="1" applyFont="1" applyFill="1" applyBorder="1">
      <alignment vertical="center"/>
    </xf>
    <xf numFmtId="183" fontId="32" fillId="0" borderId="34" xfId="7" applyNumberFormat="1" applyFont="1" applyFill="1" applyBorder="1">
      <alignment vertical="center"/>
    </xf>
    <xf numFmtId="187" fontId="32" fillId="0" borderId="16" xfId="0" applyNumberFormat="1" applyFont="1" applyFill="1" applyBorder="1">
      <alignment vertical="center"/>
    </xf>
    <xf numFmtId="0" fontId="32" fillId="0" borderId="11" xfId="0" applyFont="1" applyFill="1" applyBorder="1" applyAlignment="1">
      <alignment horizontal="left" vertical="center" indent="1"/>
    </xf>
    <xf numFmtId="194" fontId="32" fillId="0" borderId="11" xfId="0" applyNumberFormat="1" applyFont="1" applyFill="1" applyBorder="1" applyAlignment="1">
      <alignment horizontal="right" vertical="center" indent="1"/>
    </xf>
    <xf numFmtId="187" fontId="32" fillId="0" borderId="11" xfId="0" applyNumberFormat="1" applyFont="1" applyFill="1" applyBorder="1">
      <alignment vertical="center"/>
    </xf>
    <xf numFmtId="194" fontId="32" fillId="0" borderId="11" xfId="7" applyNumberFormat="1" applyFont="1" applyFill="1" applyBorder="1">
      <alignment vertical="center"/>
    </xf>
    <xf numFmtId="183" fontId="32" fillId="0" borderId="11" xfId="7" applyNumberFormat="1" applyFont="1" applyFill="1" applyBorder="1">
      <alignment vertical="center"/>
    </xf>
    <xf numFmtId="194" fontId="32" fillId="0" borderId="28" xfId="7" applyNumberFormat="1" applyFont="1" applyBorder="1">
      <alignment vertical="center"/>
    </xf>
    <xf numFmtId="194" fontId="32" fillId="0" borderId="0" xfId="7" applyNumberFormat="1" applyFont="1" applyBorder="1">
      <alignment vertical="center"/>
    </xf>
    <xf numFmtId="194" fontId="32" fillId="0" borderId="16" xfId="7" applyNumberFormat="1" applyFont="1" applyBorder="1">
      <alignment vertical="center"/>
    </xf>
    <xf numFmtId="194" fontId="32" fillId="0" borderId="34" xfId="7" applyNumberFormat="1" applyFont="1" applyBorder="1">
      <alignment vertical="center"/>
    </xf>
    <xf numFmtId="194" fontId="32" fillId="0" borderId="11" xfId="7" applyNumberFormat="1" applyFont="1" applyBorder="1">
      <alignment vertical="center"/>
    </xf>
    <xf numFmtId="183" fontId="32" fillId="0" borderId="11" xfId="7" applyNumberFormat="1" applyFont="1" applyBorder="1">
      <alignment vertical="center"/>
    </xf>
    <xf numFmtId="0" fontId="32" fillId="0" borderId="0" xfId="0" applyFont="1" applyAlignment="1">
      <alignment horizontal="left" vertical="top"/>
    </xf>
    <xf numFmtId="0" fontId="32" fillId="0" borderId="0" xfId="0" applyFont="1" applyBorder="1" applyAlignment="1">
      <alignment horizontal="center" vertical="center"/>
    </xf>
    <xf numFmtId="2" fontId="32" fillId="0" borderId="0" xfId="0" applyNumberFormat="1" applyFont="1" applyBorder="1">
      <alignment vertical="center"/>
    </xf>
    <xf numFmtId="2" fontId="32" fillId="0" borderId="0" xfId="9" applyNumberFormat="1" applyFont="1" applyFill="1" applyBorder="1">
      <alignment vertical="center"/>
    </xf>
    <xf numFmtId="190" fontId="32" fillId="0" borderId="0" xfId="9" applyNumberFormat="1" applyFont="1" applyFill="1" applyBorder="1">
      <alignment vertical="center"/>
    </xf>
    <xf numFmtId="0" fontId="32" fillId="0" borderId="0" xfId="0" applyNumberFormat="1" applyFont="1" applyFill="1" applyBorder="1" applyAlignment="1">
      <alignment horizontal="left" vertical="center"/>
    </xf>
    <xf numFmtId="0" fontId="32" fillId="0" borderId="0" xfId="0" applyNumberFormat="1" applyFont="1" applyFill="1" applyBorder="1" applyAlignment="1">
      <alignment horizontal="left" vertical="center" wrapText="1"/>
    </xf>
    <xf numFmtId="0" fontId="32" fillId="0" borderId="0" xfId="0" applyNumberFormat="1" applyFont="1" applyFill="1" applyBorder="1" applyAlignment="1">
      <alignment horizontal="center" vertical="center" wrapText="1"/>
    </xf>
    <xf numFmtId="188" fontId="38" fillId="0" borderId="0" xfId="0" applyNumberFormat="1" applyFont="1" applyFill="1" applyBorder="1" applyAlignment="1">
      <alignment horizontal="left" vertical="center"/>
    </xf>
    <xf numFmtId="188" fontId="32" fillId="0" borderId="0" xfId="0" applyNumberFormat="1" applyFont="1" applyFill="1" applyBorder="1" applyAlignment="1">
      <alignment horizontal="center" vertical="center"/>
    </xf>
    <xf numFmtId="0" fontId="32" fillId="0" borderId="3" xfId="0" applyNumberFormat="1" applyFont="1" applyFill="1" applyBorder="1" applyAlignment="1">
      <alignment horizontal="center" vertical="top" wrapText="1"/>
    </xf>
    <xf numFmtId="188" fontId="32" fillId="0" borderId="3" xfId="0" applyNumberFormat="1" applyFont="1" applyFill="1" applyBorder="1" applyAlignment="1">
      <alignment horizontal="center" vertical="top" wrapText="1"/>
    </xf>
    <xf numFmtId="188" fontId="35" fillId="0" borderId="0" xfId="0" applyNumberFormat="1" applyFont="1" applyFill="1" applyBorder="1" applyAlignment="1">
      <alignment horizontal="center" vertical="top" wrapText="1"/>
    </xf>
    <xf numFmtId="0" fontId="10" fillId="0" borderId="0" xfId="0" applyNumberFormat="1" applyFont="1" applyFill="1" applyBorder="1" applyAlignment="1">
      <alignment horizontal="center" vertical="top" wrapText="1"/>
    </xf>
    <xf numFmtId="189" fontId="32" fillId="0" borderId="28" xfId="0" applyNumberFormat="1" applyFont="1" applyFill="1" applyBorder="1">
      <alignment vertical="center"/>
    </xf>
    <xf numFmtId="183" fontId="32" fillId="0" borderId="28" xfId="0" applyNumberFormat="1" applyFont="1" applyFill="1" applyBorder="1" applyAlignment="1">
      <alignment horizontal="right" vertical="center" indent="1"/>
    </xf>
    <xf numFmtId="183" fontId="32" fillId="0" borderId="0" xfId="0" applyNumberFormat="1" applyFont="1" applyFill="1" applyBorder="1" applyAlignment="1">
      <alignment horizontal="right" vertical="center" indent="1"/>
    </xf>
    <xf numFmtId="189" fontId="32" fillId="0" borderId="16" xfId="0" applyNumberFormat="1" applyFont="1" applyFill="1" applyBorder="1">
      <alignment vertical="center"/>
    </xf>
    <xf numFmtId="183" fontId="32" fillId="0" borderId="16" xfId="0" applyNumberFormat="1" applyFont="1" applyFill="1" applyBorder="1" applyAlignment="1">
      <alignment horizontal="right" vertical="center" indent="1"/>
    </xf>
    <xf numFmtId="189" fontId="32" fillId="0" borderId="34" xfId="0" applyNumberFormat="1" applyFont="1" applyFill="1" applyBorder="1">
      <alignment vertical="center"/>
    </xf>
    <xf numFmtId="183" fontId="32" fillId="0" borderId="34" xfId="0" applyNumberFormat="1" applyFont="1" applyFill="1" applyBorder="1" applyAlignment="1">
      <alignment horizontal="right" vertical="center" indent="1"/>
    </xf>
    <xf numFmtId="189" fontId="32" fillId="0" borderId="11" xfId="0" applyNumberFormat="1" applyFont="1" applyFill="1" applyBorder="1">
      <alignment vertical="center"/>
    </xf>
    <xf numFmtId="183" fontId="32" fillId="0" borderId="11" xfId="0" applyNumberFormat="1" applyFont="1" applyFill="1" applyBorder="1" applyAlignment="1">
      <alignment horizontal="right" vertical="center" indent="1"/>
    </xf>
    <xf numFmtId="183" fontId="32" fillId="0" borderId="6" xfId="0" applyNumberFormat="1" applyFont="1" applyFill="1" applyBorder="1" applyAlignment="1">
      <alignment horizontal="right" vertical="center" indent="1"/>
    </xf>
    <xf numFmtId="197" fontId="32" fillId="0" borderId="0" xfId="10" applyNumberFormat="1" applyFont="1" applyFill="1" applyBorder="1">
      <alignment vertical="center"/>
    </xf>
    <xf numFmtId="183" fontId="32" fillId="0" borderId="0" xfId="0" applyNumberFormat="1" applyFont="1" applyFill="1" applyBorder="1">
      <alignment vertical="center"/>
    </xf>
    <xf numFmtId="0" fontId="34" fillId="0" borderId="0" xfId="0" applyNumberFormat="1" applyFont="1" applyFill="1" applyBorder="1" applyAlignment="1">
      <alignment horizontal="left" vertical="center"/>
    </xf>
    <xf numFmtId="195" fontId="32" fillId="0" borderId="28" xfId="0" applyNumberFormat="1" applyFont="1" applyFill="1" applyBorder="1" applyAlignment="1">
      <alignment horizontal="right" vertical="center" indent="1"/>
    </xf>
    <xf numFmtId="195" fontId="32" fillId="0" borderId="0" xfId="0" applyNumberFormat="1" applyFont="1" applyFill="1" applyBorder="1" applyAlignment="1">
      <alignment horizontal="right" vertical="center" indent="1"/>
    </xf>
    <xf numFmtId="195" fontId="32" fillId="0" borderId="16" xfId="0" applyNumberFormat="1" applyFont="1" applyFill="1" applyBorder="1" applyAlignment="1">
      <alignment horizontal="right" vertical="center" indent="1"/>
    </xf>
    <xf numFmtId="195" fontId="32" fillId="0" borderId="34" xfId="0" applyNumberFormat="1" applyFont="1" applyFill="1" applyBorder="1" applyAlignment="1">
      <alignment horizontal="right" vertical="center" indent="1"/>
    </xf>
    <xf numFmtId="195" fontId="32" fillId="0" borderId="11" xfId="0" applyNumberFormat="1" applyFont="1" applyFill="1" applyBorder="1" applyAlignment="1">
      <alignment horizontal="right" vertical="center" indent="1"/>
    </xf>
    <xf numFmtId="0" fontId="32" fillId="0" borderId="0" xfId="11" applyFont="1" applyFill="1">
      <alignment vertical="center"/>
    </xf>
    <xf numFmtId="0" fontId="32" fillId="0" borderId="0" xfId="11" applyFont="1" applyFill="1" applyBorder="1">
      <alignment vertical="center"/>
    </xf>
    <xf numFmtId="0" fontId="32" fillId="0" borderId="0" xfId="12" applyFont="1" applyBorder="1">
      <alignment vertical="center"/>
    </xf>
    <xf numFmtId="0" fontId="32" fillId="0" borderId="3" xfId="11" applyFont="1" applyFill="1" applyBorder="1" applyAlignment="1">
      <alignment horizontal="center" vertical="top"/>
    </xf>
    <xf numFmtId="0" fontId="32" fillId="0" borderId="28" xfId="11" applyFont="1" applyFill="1" applyBorder="1" applyAlignment="1">
      <alignment horizontal="left" vertical="top" wrapText="1"/>
    </xf>
    <xf numFmtId="0" fontId="32" fillId="0" borderId="28" xfId="11" applyFont="1" applyFill="1" applyBorder="1" applyAlignment="1">
      <alignment horizontal="center" vertical="top" wrapText="1"/>
    </xf>
    <xf numFmtId="0" fontId="32" fillId="0" borderId="0" xfId="11" applyFont="1" applyFill="1" applyBorder="1" applyAlignment="1">
      <alignment horizontal="left" vertical="top" wrapText="1"/>
    </xf>
    <xf numFmtId="0" fontId="32" fillId="0" borderId="0" xfId="11" applyFont="1" applyFill="1" applyBorder="1" applyAlignment="1">
      <alignment horizontal="left" vertical="top"/>
    </xf>
    <xf numFmtId="0" fontId="32" fillId="0" borderId="0" xfId="11" applyFont="1" applyFill="1" applyBorder="1" applyAlignment="1">
      <alignment horizontal="center" vertical="top" wrapText="1"/>
    </xf>
    <xf numFmtId="0" fontId="32" fillId="0" borderId="0" xfId="11" quotePrefix="1" applyFont="1" applyFill="1" applyBorder="1" applyAlignment="1">
      <alignment horizontal="center" vertical="top"/>
    </xf>
    <xf numFmtId="0" fontId="32" fillId="0" borderId="0" xfId="11" applyFont="1" applyFill="1" applyBorder="1" applyAlignment="1">
      <alignment horizontal="center" vertical="top"/>
    </xf>
    <xf numFmtId="0" fontId="34" fillId="0" borderId="0" xfId="11" applyFont="1" applyFill="1" applyBorder="1" applyAlignment="1">
      <alignment horizontal="center" vertical="top"/>
    </xf>
    <xf numFmtId="0" fontId="32" fillId="0" borderId="0" xfId="11" quotePrefix="1" applyFont="1" applyFill="1" applyBorder="1" applyAlignment="1">
      <alignment horizontal="center" vertical="top" wrapText="1"/>
    </xf>
    <xf numFmtId="0" fontId="32" fillId="0" borderId="0" xfId="11" applyFont="1" applyFill="1" applyBorder="1" applyAlignment="1">
      <alignment vertical="top"/>
    </xf>
    <xf numFmtId="0" fontId="32" fillId="0" borderId="0" xfId="11" applyFont="1" applyFill="1" applyBorder="1" applyAlignment="1">
      <alignment vertical="top" wrapText="1"/>
    </xf>
    <xf numFmtId="0" fontId="32" fillId="0" borderId="6" xfId="11" applyFont="1" applyFill="1" applyBorder="1" applyAlignment="1">
      <alignment vertical="top"/>
    </xf>
    <xf numFmtId="0" fontId="32" fillId="0" borderId="6" xfId="11" applyFont="1" applyFill="1" applyBorder="1" applyAlignment="1">
      <alignment vertical="top" wrapText="1"/>
    </xf>
    <xf numFmtId="0" fontId="32" fillId="0" borderId="6" xfId="11" applyFont="1" applyFill="1" applyBorder="1" applyAlignment="1">
      <alignment horizontal="center" vertical="top" wrapText="1"/>
    </xf>
    <xf numFmtId="0" fontId="32" fillId="0" borderId="28" xfId="11" applyFont="1" applyFill="1" applyBorder="1" applyAlignment="1">
      <alignment horizontal="center" vertical="center"/>
    </xf>
    <xf numFmtId="183" fontId="35" fillId="0" borderId="28" xfId="11" applyNumberFormat="1" applyFont="1" applyFill="1" applyBorder="1" applyAlignment="1">
      <alignment horizontal="right" vertical="center" indent="1"/>
    </xf>
    <xf numFmtId="183" fontId="32" fillId="0" borderId="28" xfId="11" applyNumberFormat="1" applyFont="1" applyFill="1" applyBorder="1" applyAlignment="1">
      <alignment horizontal="right" vertical="center" indent="1"/>
    </xf>
    <xf numFmtId="0" fontId="32" fillId="0" borderId="0" xfId="11" applyFont="1" applyFill="1" applyBorder="1" applyAlignment="1">
      <alignment horizontal="center" vertical="center"/>
    </xf>
    <xf numFmtId="183" fontId="32" fillId="0" borderId="0" xfId="11" applyNumberFormat="1" applyFont="1" applyFill="1" applyBorder="1" applyAlignment="1">
      <alignment horizontal="right" vertical="center" indent="1"/>
    </xf>
    <xf numFmtId="0" fontId="32" fillId="0" borderId="11" xfId="11" applyFont="1" applyFill="1" applyBorder="1" applyAlignment="1">
      <alignment horizontal="center" vertical="center"/>
    </xf>
    <xf numFmtId="183" fontId="32" fillId="0" borderId="11" xfId="11" applyNumberFormat="1" applyFont="1" applyFill="1" applyBorder="1" applyAlignment="1">
      <alignment horizontal="right" vertical="center" indent="1"/>
    </xf>
    <xf numFmtId="183" fontId="35" fillId="0" borderId="11" xfId="11" applyNumberFormat="1" applyFont="1" applyFill="1" applyBorder="1" applyAlignment="1">
      <alignment horizontal="right" vertical="center" indent="1"/>
    </xf>
    <xf numFmtId="0" fontId="42" fillId="0" borderId="0" xfId="13" applyFont="1" applyFill="1">
      <alignment vertical="center"/>
    </xf>
    <xf numFmtId="0" fontId="32" fillId="0" borderId="0" xfId="13" applyFont="1" applyFill="1">
      <alignment vertical="center"/>
    </xf>
    <xf numFmtId="0" fontId="32" fillId="0" borderId="0" xfId="13" applyFont="1" applyFill="1" applyBorder="1">
      <alignment vertical="center"/>
    </xf>
    <xf numFmtId="0" fontId="32" fillId="0" borderId="3" xfId="13" applyFont="1" applyFill="1" applyBorder="1" applyAlignment="1">
      <alignment horizontal="center" vertical="top"/>
    </xf>
    <xf numFmtId="0" fontId="32" fillId="0" borderId="28" xfId="13" applyFont="1" applyFill="1" applyBorder="1" applyAlignment="1">
      <alignment horizontal="center" vertical="top" wrapText="1"/>
    </xf>
    <xf numFmtId="0" fontId="32" fillId="0" borderId="6" xfId="13" quotePrefix="1" applyFont="1" applyFill="1" applyBorder="1" applyAlignment="1">
      <alignment horizontal="center" vertical="top" wrapText="1"/>
    </xf>
    <xf numFmtId="0" fontId="32" fillId="0" borderId="37" xfId="13" applyFont="1" applyFill="1" applyBorder="1" applyAlignment="1">
      <alignment horizontal="center" vertical="top" wrapText="1"/>
    </xf>
    <xf numFmtId="0" fontId="32" fillId="0" borderId="37" xfId="12" applyFont="1" applyBorder="1" applyAlignment="1">
      <alignment horizontal="center" vertical="top" wrapText="1"/>
    </xf>
    <xf numFmtId="0" fontId="32" fillId="0" borderId="0" xfId="13" applyFont="1" applyFill="1" applyBorder="1" applyAlignment="1">
      <alignment horizontal="center" vertical="center"/>
    </xf>
    <xf numFmtId="183" fontId="32" fillId="0" borderId="0" xfId="13" applyNumberFormat="1" applyFont="1" applyFill="1" applyBorder="1" applyAlignment="1">
      <alignment horizontal="right" vertical="center" indent="1"/>
    </xf>
    <xf numFmtId="0" fontId="32" fillId="0" borderId="11" xfId="13" applyFont="1" applyFill="1" applyBorder="1" applyAlignment="1">
      <alignment horizontal="center" vertical="center"/>
    </xf>
    <xf numFmtId="183" fontId="32" fillId="0" borderId="11" xfId="13" applyNumberFormat="1" applyFont="1" applyFill="1" applyBorder="1" applyAlignment="1">
      <alignment horizontal="right" vertical="center" indent="1"/>
    </xf>
    <xf numFmtId="0" fontId="32" fillId="0" borderId="39" xfId="0" applyFont="1" applyBorder="1" applyAlignment="1">
      <alignment horizontal="center" vertical="top" wrapText="1"/>
    </xf>
    <xf numFmtId="0" fontId="32" fillId="0" borderId="41" xfId="0" applyFont="1" applyBorder="1" applyAlignment="1">
      <alignment horizontal="center" vertical="top" wrapText="1"/>
    </xf>
    <xf numFmtId="0" fontId="32" fillId="0" borderId="4" xfId="0" applyFont="1" applyBorder="1" applyAlignment="1">
      <alignment horizontal="center" vertical="center"/>
    </xf>
    <xf numFmtId="195" fontId="32" fillId="0" borderId="38" xfId="0" applyNumberFormat="1" applyFont="1" applyBorder="1">
      <alignment vertical="center"/>
    </xf>
    <xf numFmtId="195" fontId="32" fillId="0" borderId="25" xfId="0" applyNumberFormat="1" applyFont="1" applyBorder="1">
      <alignment vertical="center"/>
    </xf>
    <xf numFmtId="195" fontId="32" fillId="0" borderId="19" xfId="0" applyNumberFormat="1" applyFont="1" applyBorder="1">
      <alignment vertical="center"/>
    </xf>
    <xf numFmtId="195" fontId="32" fillId="0" borderId="0" xfId="0" applyNumberFormat="1" applyFont="1">
      <alignment vertical="center"/>
    </xf>
    <xf numFmtId="0" fontId="32" fillId="0" borderId="9" xfId="0" applyFont="1" applyBorder="1" applyAlignment="1">
      <alignment horizontal="center" vertical="center"/>
    </xf>
    <xf numFmtId="195" fontId="32" fillId="0" borderId="43" xfId="0" applyNumberFormat="1" applyFont="1" applyBorder="1">
      <alignment vertical="center"/>
    </xf>
    <xf numFmtId="195" fontId="32" fillId="0" borderId="27" xfId="0" applyNumberFormat="1" applyFont="1" applyBorder="1">
      <alignment vertical="center"/>
    </xf>
    <xf numFmtId="195" fontId="32" fillId="0" borderId="23" xfId="0" applyNumberFormat="1" applyFont="1" applyBorder="1">
      <alignment vertical="center"/>
    </xf>
    <xf numFmtId="183" fontId="32" fillId="0" borderId="0" xfId="0" applyNumberFormat="1" applyFont="1">
      <alignment vertical="center"/>
    </xf>
    <xf numFmtId="181" fontId="32" fillId="0" borderId="0" xfId="0" applyNumberFormat="1" applyFont="1">
      <alignment vertical="center"/>
    </xf>
    <xf numFmtId="195" fontId="32" fillId="0" borderId="0" xfId="1" applyNumberFormat="1" applyFont="1">
      <alignment vertical="center"/>
    </xf>
    <xf numFmtId="0" fontId="44" fillId="0" borderId="0" xfId="0" applyFont="1">
      <alignment vertical="center"/>
    </xf>
    <xf numFmtId="1" fontId="32" fillId="0" borderId="4" xfId="0" applyNumberFormat="1" applyFont="1" applyBorder="1" applyAlignment="1">
      <alignment horizontal="center" vertical="center"/>
    </xf>
    <xf numFmtId="182" fontId="32" fillId="0" borderId="38" xfId="0" applyNumberFormat="1" applyFont="1" applyBorder="1">
      <alignment vertical="center"/>
    </xf>
    <xf numFmtId="182" fontId="32" fillId="0" borderId="25" xfId="0" applyNumberFormat="1" applyFont="1" applyBorder="1">
      <alignment vertical="center"/>
    </xf>
    <xf numFmtId="182" fontId="32" fillId="0" borderId="19" xfId="0" applyNumberFormat="1" applyFont="1" applyBorder="1">
      <alignment vertical="center"/>
    </xf>
    <xf numFmtId="1" fontId="32" fillId="0" borderId="9" xfId="0" applyNumberFormat="1" applyFont="1" applyBorder="1" applyAlignment="1">
      <alignment horizontal="center" vertical="center"/>
    </xf>
    <xf numFmtId="182" fontId="32" fillId="0" borderId="43" xfId="0" applyNumberFormat="1" applyFont="1" applyBorder="1">
      <alignment vertical="center"/>
    </xf>
    <xf numFmtId="182" fontId="32" fillId="0" borderId="27" xfId="0" applyNumberFormat="1" applyFont="1" applyBorder="1">
      <alignment vertical="center"/>
    </xf>
    <xf numFmtId="182" fontId="32" fillId="0" borderId="23" xfId="0" applyNumberFormat="1" applyFont="1" applyBorder="1">
      <alignment vertical="center"/>
    </xf>
    <xf numFmtId="0" fontId="32" fillId="0" borderId="0" xfId="0" applyFont="1" applyAlignment="1">
      <alignment vertical="center" wrapText="1"/>
    </xf>
    <xf numFmtId="0" fontId="44" fillId="0" borderId="0" xfId="0" applyFont="1" applyAlignment="1">
      <alignment vertical="top"/>
    </xf>
    <xf numFmtId="0" fontId="45" fillId="0" borderId="0" xfId="0" applyFont="1" applyAlignment="1">
      <alignment vertical="top"/>
    </xf>
    <xf numFmtId="0" fontId="32" fillId="0" borderId="5" xfId="0" applyFont="1" applyBorder="1" applyAlignment="1">
      <alignment horizontal="center" vertical="top" wrapText="1"/>
    </xf>
    <xf numFmtId="0" fontId="32" fillId="0" borderId="4" xfId="0" applyFont="1" applyBorder="1" applyAlignment="1">
      <alignment horizontal="center" vertical="top"/>
    </xf>
    <xf numFmtId="195" fontId="32" fillId="0" borderId="7" xfId="0" applyNumberFormat="1" applyFont="1" applyBorder="1" applyAlignment="1">
      <alignment vertical="top"/>
    </xf>
    <xf numFmtId="195" fontId="32" fillId="0" borderId="0" xfId="0" applyNumberFormat="1" applyFont="1" applyAlignment="1">
      <alignment vertical="top"/>
    </xf>
    <xf numFmtId="0" fontId="32" fillId="0" borderId="9" xfId="0" applyFont="1" applyBorder="1" applyAlignment="1">
      <alignment horizontal="center" vertical="top"/>
    </xf>
    <xf numFmtId="195" fontId="32" fillId="0" borderId="10" xfId="0" applyNumberFormat="1" applyFont="1" applyBorder="1" applyAlignment="1">
      <alignment vertical="top"/>
    </xf>
    <xf numFmtId="195" fontId="32" fillId="0" borderId="11" xfId="0" applyNumberFormat="1" applyFont="1" applyBorder="1" applyAlignment="1">
      <alignment vertical="top"/>
    </xf>
    <xf numFmtId="0" fontId="32" fillId="0" borderId="2" xfId="0" applyFont="1" applyBorder="1" applyAlignment="1">
      <alignment horizontal="center" vertical="top" wrapText="1"/>
    </xf>
    <xf numFmtId="183" fontId="32" fillId="0" borderId="7" xfId="0" applyNumberFormat="1" applyFont="1" applyBorder="1" applyAlignment="1">
      <alignment vertical="top"/>
    </xf>
    <xf numFmtId="183" fontId="32" fillId="0" borderId="10" xfId="0" applyNumberFormat="1" applyFont="1" applyBorder="1" applyAlignment="1">
      <alignment vertical="top"/>
    </xf>
    <xf numFmtId="183" fontId="32" fillId="0" borderId="11" xfId="0" applyNumberFormat="1" applyFont="1" applyBorder="1" applyAlignment="1">
      <alignment vertical="top"/>
    </xf>
    <xf numFmtId="0" fontId="32" fillId="0" borderId="44" xfId="0" applyFont="1" applyBorder="1" applyAlignment="1">
      <alignment horizontal="center" vertical="top"/>
    </xf>
    <xf numFmtId="0" fontId="32" fillId="0" borderId="0" xfId="0" applyFont="1" applyAlignment="1">
      <alignment horizontal="center" vertical="top"/>
    </xf>
    <xf numFmtId="0" fontId="32" fillId="0" borderId="14" xfId="0" applyFont="1" applyBorder="1" applyAlignment="1">
      <alignment horizontal="center" vertical="top" wrapText="1"/>
    </xf>
    <xf numFmtId="198" fontId="32" fillId="0" borderId="7" xfId="0" applyNumberFormat="1" applyFont="1" applyBorder="1" applyAlignment="1">
      <alignment vertical="top"/>
    </xf>
    <xf numFmtId="198" fontId="32" fillId="0" borderId="11" xfId="0" applyNumberFormat="1" applyFont="1" applyBorder="1" applyAlignment="1">
      <alignment vertical="top"/>
    </xf>
    <xf numFmtId="198" fontId="32" fillId="0" borderId="10" xfId="0" applyNumberFormat="1" applyFont="1" applyBorder="1" applyAlignment="1">
      <alignment vertical="top"/>
    </xf>
    <xf numFmtId="1" fontId="32" fillId="0" borderId="7" xfId="0" applyNumberFormat="1" applyFont="1" applyBorder="1" applyAlignment="1">
      <alignment vertical="top"/>
    </xf>
    <xf numFmtId="182" fontId="32" fillId="0" borderId="7" xfId="0" applyNumberFormat="1" applyFont="1" applyBorder="1" applyAlignment="1">
      <alignment vertical="top"/>
    </xf>
    <xf numFmtId="182" fontId="32" fillId="0" borderId="11" xfId="0" applyNumberFormat="1" applyFont="1" applyBorder="1" applyAlignment="1">
      <alignment vertical="top"/>
    </xf>
    <xf numFmtId="182" fontId="32" fillId="0" borderId="10" xfId="0" applyNumberFormat="1" applyFont="1" applyBorder="1" applyAlignment="1">
      <alignment vertical="top"/>
    </xf>
    <xf numFmtId="0" fontId="32" fillId="0" borderId="25" xfId="0" applyFont="1" applyBorder="1" applyAlignment="1">
      <alignment horizontal="center" vertical="top" wrapText="1"/>
    </xf>
    <xf numFmtId="0" fontId="32" fillId="0" borderId="19" xfId="0" applyFont="1" applyBorder="1" applyAlignment="1">
      <alignment horizontal="center" vertical="top" wrapText="1"/>
    </xf>
    <xf numFmtId="0" fontId="32" fillId="0" borderId="4" xfId="0" applyFont="1" applyBorder="1" applyAlignment="1">
      <alignment horizontal="center" vertical="top" wrapText="1"/>
    </xf>
    <xf numFmtId="0" fontId="32" fillId="0" borderId="8" xfId="0" applyFont="1" applyBorder="1" applyAlignment="1">
      <alignment horizontal="center" vertical="top" wrapText="1"/>
    </xf>
    <xf numFmtId="0" fontId="32" fillId="0" borderId="38" xfId="0" applyFont="1" applyBorder="1" applyAlignment="1">
      <alignment horizontal="center" vertical="top" wrapText="1"/>
    </xf>
    <xf numFmtId="0" fontId="32" fillId="0" borderId="6" xfId="0" applyFont="1" applyBorder="1" applyAlignment="1">
      <alignment horizontal="center" vertical="top" wrapText="1"/>
    </xf>
    <xf numFmtId="0" fontId="32" fillId="0" borderId="0" xfId="0" applyFont="1" applyAlignment="1">
      <alignment horizontal="center" vertical="top" wrapText="1"/>
    </xf>
    <xf numFmtId="0" fontId="32" fillId="0" borderId="0" xfId="0" quotePrefix="1" applyFont="1" applyFill="1">
      <alignment vertical="center"/>
    </xf>
    <xf numFmtId="0" fontId="32" fillId="0" borderId="41" xfId="0" applyFont="1" applyFill="1" applyBorder="1" applyAlignment="1">
      <alignment horizontal="center" vertical="top" wrapText="1"/>
    </xf>
    <xf numFmtId="0" fontId="32" fillId="0" borderId="25" xfId="0" applyFont="1" applyFill="1" applyBorder="1" applyAlignment="1">
      <alignment horizontal="center" vertical="top" wrapText="1"/>
    </xf>
    <xf numFmtId="0" fontId="32" fillId="0" borderId="25" xfId="0" applyNumberFormat="1" applyFont="1" applyFill="1" applyBorder="1" applyAlignment="1">
      <alignment horizontal="center" vertical="top" wrapText="1"/>
    </xf>
    <xf numFmtId="188" fontId="32" fillId="0" borderId="25" xfId="0" applyNumberFormat="1" applyFont="1" applyFill="1" applyBorder="1" applyAlignment="1">
      <alignment horizontal="center" vertical="top" wrapText="1"/>
    </xf>
    <xf numFmtId="0" fontId="32" fillId="0" borderId="0" xfId="0" applyFont="1" applyBorder="1" applyAlignment="1">
      <alignment horizontal="center" vertical="top" wrapText="1"/>
    </xf>
    <xf numFmtId="0" fontId="47" fillId="0" borderId="0" xfId="0" applyFont="1" applyAlignment="1">
      <alignment horizontal="right" vertical="top"/>
    </xf>
    <xf numFmtId="0" fontId="32" fillId="0" borderId="25" xfId="0" applyNumberFormat="1" applyFont="1" applyBorder="1" applyAlignment="1">
      <alignment horizontal="center" vertical="top" wrapText="1"/>
    </xf>
    <xf numFmtId="195" fontId="32" fillId="0" borderId="0" xfId="0" applyNumberFormat="1" applyFont="1" applyBorder="1" applyAlignment="1">
      <alignment vertical="top"/>
    </xf>
    <xf numFmtId="183" fontId="32" fillId="0" borderId="0" xfId="0" applyNumberFormat="1" applyFont="1" applyBorder="1" applyAlignment="1">
      <alignment vertical="top"/>
    </xf>
    <xf numFmtId="198" fontId="32" fillId="0" borderId="0" xfId="0" applyNumberFormat="1" applyFont="1" applyBorder="1" applyAlignment="1">
      <alignment vertical="top"/>
    </xf>
    <xf numFmtId="182" fontId="32" fillId="0" borderId="0" xfId="0" applyNumberFormat="1" applyFont="1" applyBorder="1" applyAlignment="1">
      <alignment vertical="top"/>
    </xf>
    <xf numFmtId="1" fontId="32" fillId="0" borderId="0" xfId="0" applyNumberFormat="1" applyFont="1" applyBorder="1" applyAlignment="1">
      <alignment vertical="top"/>
    </xf>
    <xf numFmtId="0" fontId="50" fillId="0" borderId="0" xfId="14" applyFont="1" applyAlignment="1">
      <alignment horizontal="justify" vertical="center"/>
    </xf>
    <xf numFmtId="0" fontId="32" fillId="0" borderId="0" xfId="0" applyFont="1" applyAlignment="1">
      <alignment horizontal="left" vertical="center" wrapText="1" indent="1"/>
    </xf>
    <xf numFmtId="0" fontId="32" fillId="0" borderId="0" xfId="0" applyFont="1" applyAlignment="1">
      <alignment horizontal="left" vertical="center" indent="1"/>
    </xf>
    <xf numFmtId="183" fontId="32" fillId="0" borderId="6" xfId="0" applyNumberFormat="1" applyFont="1" applyBorder="1">
      <alignment vertical="center"/>
    </xf>
    <xf numFmtId="0" fontId="32" fillId="0" borderId="8" xfId="0" applyFont="1" applyBorder="1" applyAlignment="1">
      <alignment horizontal="left" vertical="center"/>
    </xf>
    <xf numFmtId="0" fontId="32" fillId="0" borderId="8" xfId="0" applyFont="1" applyBorder="1">
      <alignment vertical="center"/>
    </xf>
    <xf numFmtId="0" fontId="32" fillId="0" borderId="4" xfId="0" applyFont="1" applyBorder="1" applyAlignment="1">
      <alignment horizontal="left" vertical="center"/>
    </xf>
    <xf numFmtId="0" fontId="32" fillId="0" borderId="4" xfId="0" applyFont="1" applyBorder="1">
      <alignment vertical="center"/>
    </xf>
    <xf numFmtId="183" fontId="32" fillId="0" borderId="28" xfId="0" applyNumberFormat="1" applyFont="1" applyBorder="1">
      <alignment vertical="center"/>
    </xf>
    <xf numFmtId="0" fontId="32" fillId="0" borderId="29" xfId="0" applyFont="1" applyBorder="1" applyAlignment="1">
      <alignment horizontal="left" vertical="center"/>
    </xf>
    <xf numFmtId="0" fontId="32" fillId="0" borderId="29" xfId="0" applyFont="1" applyBorder="1">
      <alignment vertical="center"/>
    </xf>
    <xf numFmtId="183" fontId="32" fillId="0" borderId="0" xfId="0" applyNumberFormat="1" applyFont="1" applyBorder="1">
      <alignment vertical="center"/>
    </xf>
    <xf numFmtId="0" fontId="32" fillId="0" borderId="14" xfId="0" applyFont="1" applyBorder="1">
      <alignment vertical="center"/>
    </xf>
    <xf numFmtId="0" fontId="32" fillId="0" borderId="46" xfId="0" applyFont="1" applyBorder="1">
      <alignment vertical="center"/>
    </xf>
    <xf numFmtId="199" fontId="32" fillId="0" borderId="0" xfId="0" applyNumberFormat="1" applyFont="1" applyFill="1">
      <alignment vertical="center"/>
    </xf>
    <xf numFmtId="199" fontId="32" fillId="0" borderId="0" xfId="0" applyNumberFormat="1" applyFont="1">
      <alignment vertical="center"/>
    </xf>
    <xf numFmtId="199" fontId="32" fillId="0" borderId="6" xfId="0" applyNumberFormat="1" applyFont="1" applyFill="1" applyBorder="1">
      <alignment vertical="center"/>
    </xf>
    <xf numFmtId="199" fontId="32" fillId="0" borderId="6" xfId="0" applyNumberFormat="1" applyFont="1" applyBorder="1">
      <alignment vertical="center"/>
    </xf>
    <xf numFmtId="195" fontId="32" fillId="0" borderId="8" xfId="0" applyNumberFormat="1" applyFont="1" applyBorder="1">
      <alignment vertical="center"/>
    </xf>
    <xf numFmtId="195" fontId="32" fillId="0" borderId="6" xfId="0" applyNumberFormat="1" applyFont="1" applyBorder="1">
      <alignment vertical="center"/>
    </xf>
    <xf numFmtId="195" fontId="32" fillId="0" borderId="5" xfId="0" applyNumberFormat="1" applyFont="1" applyBorder="1">
      <alignment vertical="center"/>
    </xf>
    <xf numFmtId="195" fontId="32" fillId="0" borderId="8" xfId="1" applyNumberFormat="1" applyFont="1" applyBorder="1">
      <alignment vertical="center"/>
    </xf>
    <xf numFmtId="195" fontId="32" fillId="0" borderId="6" xfId="1" applyNumberFormat="1" applyFont="1" applyBorder="1">
      <alignment vertical="center"/>
    </xf>
    <xf numFmtId="195" fontId="32" fillId="0" borderId="5" xfId="1" applyNumberFormat="1" applyFont="1" applyBorder="1">
      <alignment vertical="center"/>
    </xf>
    <xf numFmtId="49" fontId="32" fillId="0" borderId="8" xfId="0" applyNumberFormat="1" applyFont="1" applyBorder="1" applyAlignment="1">
      <alignment horizontal="left" vertical="top" wrapText="1"/>
    </xf>
    <xf numFmtId="49" fontId="32" fillId="0" borderId="6" xfId="0" applyNumberFormat="1" applyFont="1" applyBorder="1" applyAlignment="1">
      <alignment horizontal="left" vertical="top" wrapText="1"/>
    </xf>
    <xf numFmtId="195" fontId="32" fillId="0" borderId="4" xfId="0" applyNumberFormat="1" applyFont="1" applyBorder="1">
      <alignment vertical="center"/>
    </xf>
    <xf numFmtId="195" fontId="32" fillId="0" borderId="7" xfId="0" applyNumberFormat="1" applyFont="1" applyBorder="1">
      <alignment vertical="center"/>
    </xf>
    <xf numFmtId="195" fontId="32" fillId="0" borderId="4" xfId="1" applyNumberFormat="1" applyFont="1" applyBorder="1">
      <alignment vertical="center"/>
    </xf>
    <xf numFmtId="195" fontId="32" fillId="0" borderId="0" xfId="1" applyNumberFormat="1" applyFont="1" applyBorder="1">
      <alignment vertical="center"/>
    </xf>
    <xf numFmtId="195" fontId="32" fillId="0" borderId="7" xfId="1" applyNumberFormat="1" applyFont="1" applyBorder="1">
      <alignment vertical="center"/>
    </xf>
    <xf numFmtId="49" fontId="32" fillId="0" borderId="4" xfId="0" applyNumberFormat="1" applyFont="1" applyBorder="1" applyAlignment="1">
      <alignment horizontal="left" vertical="top" wrapText="1"/>
    </xf>
    <xf numFmtId="49" fontId="32" fillId="0" borderId="0" xfId="0" applyNumberFormat="1" applyFont="1" applyAlignment="1">
      <alignment horizontal="left" vertical="top" wrapText="1"/>
    </xf>
    <xf numFmtId="199" fontId="32" fillId="0" borderId="0" xfId="0" applyNumberFormat="1" applyFont="1" applyFill="1" applyAlignment="1">
      <alignment horizontal="center" vertical="center"/>
    </xf>
    <xf numFmtId="199" fontId="32" fillId="0" borderId="6"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8"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lignment vertical="center"/>
    </xf>
    <xf numFmtId="0" fontId="32" fillId="0" borderId="8" xfId="0" applyFont="1" applyBorder="1" applyAlignment="1">
      <alignment horizontal="left" vertical="top"/>
    </xf>
    <xf numFmtId="0" fontId="32" fillId="0" borderId="4" xfId="0" applyFont="1" applyBorder="1" applyAlignment="1">
      <alignment horizontal="left" vertical="top"/>
    </xf>
    <xf numFmtId="38" fontId="32" fillId="0" borderId="6" xfId="0" applyNumberFormat="1" applyFont="1" applyBorder="1">
      <alignment vertical="center"/>
    </xf>
    <xf numFmtId="38" fontId="32" fillId="0" borderId="0" xfId="1" applyFont="1">
      <alignment vertical="center"/>
    </xf>
    <xf numFmtId="198" fontId="32" fillId="0" borderId="0" xfId="0" applyNumberFormat="1" applyFont="1">
      <alignment vertical="center"/>
    </xf>
    <xf numFmtId="198" fontId="32" fillId="0" borderId="6" xfId="0" applyNumberFormat="1" applyFont="1" applyBorder="1">
      <alignment vertical="center"/>
    </xf>
    <xf numFmtId="200" fontId="32" fillId="0" borderId="0" xfId="0" applyNumberFormat="1" applyFont="1">
      <alignment vertical="center"/>
    </xf>
    <xf numFmtId="0" fontId="32" fillId="0" borderId="47" xfId="0" applyFont="1" applyFill="1" applyBorder="1" applyAlignment="1">
      <alignment vertical="center"/>
    </xf>
    <xf numFmtId="199" fontId="32" fillId="0" borderId="0" xfId="0" applyNumberFormat="1" applyFont="1" applyFill="1" applyBorder="1">
      <alignment vertical="center"/>
    </xf>
    <xf numFmtId="0" fontId="32" fillId="0" borderId="48" xfId="0" applyFont="1" applyBorder="1" applyAlignment="1">
      <alignment horizontal="left" vertical="center" indent="1"/>
    </xf>
    <xf numFmtId="0" fontId="32" fillId="0" borderId="48" xfId="0" applyFont="1" applyBorder="1" applyAlignment="1">
      <alignment horizontal="left" vertical="center" indent="2"/>
    </xf>
    <xf numFmtId="0" fontId="32" fillId="0" borderId="48" xfId="0" applyFont="1" applyFill="1" applyBorder="1" applyAlignment="1">
      <alignment vertical="center"/>
    </xf>
    <xf numFmtId="199" fontId="32" fillId="0" borderId="28" xfId="0" applyNumberFormat="1" applyFont="1" applyFill="1" applyBorder="1">
      <alignment vertical="center"/>
    </xf>
    <xf numFmtId="0" fontId="32" fillId="0" borderId="49" xfId="0" applyFont="1" applyFill="1" applyBorder="1" applyAlignment="1">
      <alignment vertical="center"/>
    </xf>
    <xf numFmtId="38" fontId="32" fillId="0" borderId="6" xfId="1" applyNumberFormat="1" applyFont="1" applyBorder="1">
      <alignment vertical="center"/>
    </xf>
    <xf numFmtId="38" fontId="32" fillId="0" borderId="0" xfId="1" applyFont="1" applyBorder="1">
      <alignment vertical="center"/>
    </xf>
    <xf numFmtId="38" fontId="32" fillId="0" borderId="0" xfId="0" applyNumberFormat="1" applyFont="1" applyBorder="1">
      <alignment vertical="center"/>
    </xf>
    <xf numFmtId="38" fontId="32" fillId="0" borderId="0" xfId="1" applyNumberFormat="1" applyFont="1" applyBorder="1">
      <alignment vertical="center"/>
    </xf>
    <xf numFmtId="38" fontId="32" fillId="0" borderId="6" xfId="1" applyFont="1" applyBorder="1">
      <alignment vertical="center"/>
    </xf>
    <xf numFmtId="38" fontId="32" fillId="0" borderId="0" xfId="1" applyFont="1" applyBorder="1" applyAlignment="1">
      <alignment vertical="center"/>
    </xf>
    <xf numFmtId="38" fontId="32" fillId="0" borderId="0" xfId="1" applyFont="1" applyFill="1" applyBorder="1" applyAlignment="1">
      <alignment vertical="center"/>
    </xf>
    <xf numFmtId="0" fontId="32" fillId="0" borderId="50" xfId="0" applyFont="1" applyBorder="1">
      <alignment vertical="center"/>
    </xf>
    <xf numFmtId="0" fontId="32" fillId="0" borderId="8" xfId="0" applyFont="1" applyBorder="1" applyAlignment="1">
      <alignment vertical="center"/>
    </xf>
    <xf numFmtId="0" fontId="32" fillId="0" borderId="6" xfId="0" applyFont="1" applyBorder="1" applyAlignment="1">
      <alignment horizontal="left" vertical="center"/>
    </xf>
    <xf numFmtId="0" fontId="32" fillId="0" borderId="4" xfId="0" applyFont="1" applyBorder="1" applyAlignment="1">
      <alignment vertical="center"/>
    </xf>
    <xf numFmtId="0" fontId="32" fillId="0" borderId="0" xfId="0" applyFont="1" applyBorder="1" applyAlignment="1">
      <alignment horizontal="left" vertical="center"/>
    </xf>
    <xf numFmtId="0" fontId="32" fillId="0" borderId="29" xfId="0" applyFont="1" applyBorder="1" applyAlignment="1">
      <alignment vertical="center"/>
    </xf>
    <xf numFmtId="183" fontId="32" fillId="0" borderId="0" xfId="0" applyNumberFormat="1" applyFont="1" applyAlignment="1">
      <alignment vertical="top"/>
    </xf>
    <xf numFmtId="0" fontId="32" fillId="0" borderId="0" xfId="0" applyFont="1" applyAlignment="1">
      <alignment horizontal="left" vertical="center" wrapText="1"/>
    </xf>
    <xf numFmtId="0" fontId="45" fillId="0" borderId="0" xfId="0" applyFont="1" applyAlignment="1">
      <alignment horizontal="justify" vertical="center"/>
    </xf>
    <xf numFmtId="0" fontId="32"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176" fontId="4" fillId="0" borderId="5" xfId="1" applyNumberFormat="1" applyFont="1" applyBorder="1" applyAlignment="1">
      <alignment horizontal="center" vertical="top"/>
    </xf>
    <xf numFmtId="176" fontId="4" fillId="0" borderId="6" xfId="1" applyNumberFormat="1" applyFont="1" applyBorder="1" applyAlignment="1">
      <alignment horizontal="center" vertical="top"/>
    </xf>
    <xf numFmtId="176" fontId="7" fillId="0" borderId="13" xfId="1" applyNumberFormat="1" applyFont="1" applyBorder="1" applyAlignment="1">
      <alignment horizontal="center" vertical="top" wrapText="1"/>
    </xf>
    <xf numFmtId="176" fontId="7" fillId="0" borderId="14" xfId="1" applyNumberFormat="1" applyFont="1" applyBorder="1" applyAlignment="1">
      <alignment horizontal="center" vertical="top"/>
    </xf>
    <xf numFmtId="176" fontId="7" fillId="0" borderId="14" xfId="1" applyNumberFormat="1" applyFont="1" applyBorder="1" applyAlignment="1">
      <alignment horizontal="center" vertical="top"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1" fontId="4" fillId="0" borderId="0" xfId="3" applyNumberFormat="1" applyFont="1" applyAlignment="1">
      <alignment horizontal="left" vertical="top" wrapText="1"/>
    </xf>
    <xf numFmtId="0" fontId="22" fillId="0" borderId="12" xfId="4" applyFont="1" applyBorder="1" applyAlignment="1">
      <alignment horizontal="center"/>
    </xf>
    <xf numFmtId="0" fontId="22" fillId="0" borderId="6" xfId="4" applyFont="1" applyBorder="1" applyAlignment="1">
      <alignment horizontal="center"/>
    </xf>
    <xf numFmtId="0" fontId="28" fillId="0" borderId="0" xfId="2" applyFont="1" applyAlignment="1">
      <alignment horizontal="left" vertical="top" wrapText="1"/>
    </xf>
    <xf numFmtId="0" fontId="21" fillId="0" borderId="0" xfId="2" applyFont="1" applyAlignment="1">
      <alignment horizontal="left" vertical="top" wrapText="1"/>
    </xf>
    <xf numFmtId="0" fontId="21" fillId="0" borderId="0" xfId="2" applyFont="1" applyAlignment="1">
      <alignment horizontal="center" vertical="center"/>
    </xf>
    <xf numFmtId="0" fontId="21" fillId="0" borderId="15" xfId="2" applyFont="1" applyBorder="1" applyAlignment="1">
      <alignment horizontal="center" vertical="center" wrapText="1"/>
    </xf>
    <xf numFmtId="0" fontId="21" fillId="0" borderId="19" xfId="2" applyFont="1" applyBorder="1" applyAlignment="1">
      <alignment horizontal="center" vertical="center" wrapText="1"/>
    </xf>
    <xf numFmtId="176" fontId="4" fillId="0" borderId="0" xfId="3" applyNumberFormat="1" applyFont="1" applyAlignment="1">
      <alignment horizontal="center" vertical="center" wrapText="1"/>
    </xf>
    <xf numFmtId="176" fontId="4" fillId="0" borderId="19" xfId="3" applyNumberFormat="1" applyFont="1" applyBorder="1" applyAlignment="1">
      <alignment horizontal="center" vertical="center" wrapText="1"/>
    </xf>
    <xf numFmtId="176" fontId="4" fillId="0" borderId="20" xfId="3" applyNumberFormat="1" applyFont="1" applyBorder="1" applyAlignment="1">
      <alignment horizontal="center" vertical="center" wrapText="1"/>
    </xf>
    <xf numFmtId="0" fontId="21" fillId="0" borderId="6" xfId="2" applyFont="1" applyBorder="1" applyAlignment="1">
      <alignment horizontal="center" vertical="center"/>
    </xf>
    <xf numFmtId="38" fontId="21" fillId="0" borderId="21" xfId="3" applyFont="1" applyBorder="1" applyAlignment="1">
      <alignment horizontal="center" vertical="center"/>
    </xf>
    <xf numFmtId="38" fontId="21" fillId="0" borderId="22" xfId="3" applyFont="1" applyBorder="1" applyAlignment="1">
      <alignment horizontal="center" vertical="center"/>
    </xf>
    <xf numFmtId="0" fontId="21" fillId="0" borderId="0" xfId="6" applyFont="1" applyAlignment="1">
      <alignment vertical="top" wrapText="1"/>
    </xf>
    <xf numFmtId="0" fontId="28" fillId="0" borderId="0" xfId="6" applyFont="1" applyAlignment="1">
      <alignment vertical="top" wrapText="1"/>
    </xf>
    <xf numFmtId="0" fontId="21" fillId="0" borderId="0" xfId="6" applyFont="1" applyAlignment="1">
      <alignment horizontal="left" vertical="top" wrapText="1"/>
    </xf>
    <xf numFmtId="0" fontId="21" fillId="0" borderId="7" xfId="6" applyFont="1" applyBorder="1" applyAlignment="1">
      <alignment horizontal="center" vertical="top" wrapText="1"/>
    </xf>
    <xf numFmtId="0" fontId="21" fillId="0" borderId="0" xfId="6" applyFont="1" applyAlignment="1">
      <alignment horizontal="center" vertical="top" wrapText="1"/>
    </xf>
    <xf numFmtId="176" fontId="21" fillId="0" borderId="19" xfId="3" applyNumberFormat="1" applyFont="1" applyBorder="1" applyAlignment="1">
      <alignment horizontal="center" vertical="top"/>
    </xf>
    <xf numFmtId="176" fontId="21" fillId="0" borderId="21" xfId="3" applyNumberFormat="1" applyFont="1" applyBorder="1" applyAlignment="1">
      <alignment horizontal="center" vertical="top"/>
    </xf>
    <xf numFmtId="0" fontId="21" fillId="0" borderId="0" xfId="6" applyFont="1" applyAlignment="1">
      <alignment horizontal="center" vertical="top"/>
    </xf>
    <xf numFmtId="0" fontId="21" fillId="0" borderId="6" xfId="6" applyFont="1" applyBorder="1" applyAlignment="1">
      <alignment horizontal="center" vertical="top"/>
    </xf>
    <xf numFmtId="0" fontId="4" fillId="0" borderId="28" xfId="4" applyFont="1" applyBorder="1" applyAlignment="1">
      <alignment horizontal="center" vertical="center"/>
    </xf>
    <xf numFmtId="0" fontId="4" fillId="0" borderId="29" xfId="4" applyFont="1" applyBorder="1" applyAlignment="1">
      <alignment horizontal="center" vertical="center"/>
    </xf>
    <xf numFmtId="0" fontId="4" fillId="0" borderId="0" xfId="4" applyFont="1" applyAlignment="1">
      <alignment horizontal="left" vertical="top" wrapText="1"/>
    </xf>
    <xf numFmtId="188" fontId="32" fillId="0" borderId="31" xfId="8" applyNumberFormat="1" applyFont="1" applyFill="1" applyBorder="1" applyAlignment="1">
      <alignment horizontal="center" vertical="top"/>
    </xf>
    <xf numFmtId="188" fontId="32" fillId="0" borderId="32" xfId="8" applyNumberFormat="1" applyFont="1" applyFill="1" applyBorder="1" applyAlignment="1">
      <alignment horizontal="center" vertical="top"/>
    </xf>
    <xf numFmtId="188" fontId="32" fillId="0" borderId="33" xfId="8" applyNumberFormat="1" applyFont="1" applyFill="1" applyBorder="1" applyAlignment="1">
      <alignment horizontal="center" vertical="top"/>
    </xf>
    <xf numFmtId="188" fontId="32" fillId="0" borderId="0" xfId="8" applyNumberFormat="1" applyFont="1" applyFill="1" applyBorder="1" applyAlignment="1">
      <alignment horizontal="center" vertical="top"/>
    </xf>
    <xf numFmtId="188" fontId="32" fillId="0" borderId="6" xfId="8" applyNumberFormat="1" applyFont="1" applyFill="1" applyBorder="1" applyAlignment="1">
      <alignment horizontal="center" vertical="top"/>
    </xf>
    <xf numFmtId="188" fontId="35" fillId="0" borderId="6" xfId="8" applyNumberFormat="1" applyFont="1" applyFill="1" applyBorder="1" applyAlignment="1">
      <alignment horizontal="center" vertical="top"/>
    </xf>
    <xf numFmtId="188" fontId="32" fillId="0" borderId="0" xfId="8" applyNumberFormat="1" applyFont="1" applyFill="1" applyBorder="1" applyAlignment="1">
      <alignment horizontal="center" vertical="top" wrapText="1"/>
    </xf>
    <xf numFmtId="188" fontId="32" fillId="0" borderId="6" xfId="8" applyNumberFormat="1" applyFont="1" applyFill="1" applyBorder="1" applyAlignment="1">
      <alignment horizontal="center" vertical="top" wrapText="1"/>
    </xf>
    <xf numFmtId="188" fontId="32" fillId="0" borderId="34" xfId="8" applyNumberFormat="1" applyFont="1" applyFill="1" applyBorder="1" applyAlignment="1">
      <alignment horizontal="center" vertical="top"/>
    </xf>
    <xf numFmtId="188" fontId="32" fillId="0" borderId="16" xfId="8" applyNumberFormat="1" applyFont="1" applyFill="1" applyBorder="1" applyAlignment="1">
      <alignment horizontal="center" vertical="center"/>
    </xf>
    <xf numFmtId="188" fontId="32" fillId="0" borderId="34" xfId="8" applyNumberFormat="1" applyFont="1" applyFill="1" applyBorder="1" applyAlignment="1">
      <alignment horizontal="center" vertical="center"/>
    </xf>
    <xf numFmtId="188" fontId="32" fillId="0" borderId="0" xfId="8" applyNumberFormat="1" applyFont="1" applyFill="1" applyBorder="1" applyAlignment="1">
      <alignment horizontal="center" vertical="center"/>
    </xf>
    <xf numFmtId="0" fontId="32" fillId="2" borderId="0" xfId="8" applyFont="1" applyFill="1" applyAlignment="1">
      <alignment horizontal="left" vertical="top" wrapText="1"/>
    </xf>
    <xf numFmtId="188" fontId="32" fillId="0" borderId="28" xfId="8" applyNumberFormat="1" applyFont="1" applyFill="1" applyBorder="1" applyAlignment="1">
      <alignment horizontal="center" vertical="center"/>
    </xf>
    <xf numFmtId="188" fontId="32" fillId="0" borderId="3" xfId="0" applyNumberFormat="1" applyFont="1" applyFill="1" applyBorder="1" applyAlignment="1">
      <alignment horizontal="center" vertical="top"/>
    </xf>
    <xf numFmtId="189" fontId="32" fillId="0" borderId="28" xfId="0" applyNumberFormat="1" applyFont="1" applyFill="1" applyBorder="1" applyAlignment="1">
      <alignment horizontal="center" vertical="center"/>
    </xf>
    <xf numFmtId="189" fontId="32" fillId="0" borderId="0" xfId="0" applyNumberFormat="1" applyFont="1" applyFill="1" applyBorder="1" applyAlignment="1">
      <alignment horizontal="center" vertical="center"/>
    </xf>
    <xf numFmtId="189" fontId="32" fillId="0" borderId="6" xfId="0" applyNumberFormat="1" applyFont="1" applyFill="1" applyBorder="1" applyAlignment="1">
      <alignment horizontal="center" vertical="top"/>
    </xf>
    <xf numFmtId="189" fontId="32" fillId="0" borderId="14" xfId="0" applyNumberFormat="1" applyFont="1" applyFill="1" applyBorder="1" applyAlignment="1">
      <alignment horizontal="center" vertical="top" wrapText="1"/>
    </xf>
    <xf numFmtId="188" fontId="32" fillId="0" borderId="28" xfId="0" applyNumberFormat="1" applyFont="1" applyFill="1" applyBorder="1" applyAlignment="1">
      <alignment horizontal="center" vertical="top" wrapText="1"/>
    </xf>
    <xf numFmtId="189" fontId="32" fillId="0" borderId="0" xfId="0" applyNumberFormat="1" applyFont="1" applyFill="1" applyBorder="1" applyAlignment="1">
      <alignment horizontal="center" vertical="top" wrapText="1"/>
    </xf>
    <xf numFmtId="189" fontId="32" fillId="0" borderId="0" xfId="0" applyNumberFormat="1" applyFont="1" applyFill="1" applyBorder="1" applyAlignment="1">
      <alignment horizontal="left" vertical="center" wrapText="1"/>
    </xf>
    <xf numFmtId="189" fontId="8" fillId="0" borderId="0" xfId="0" applyNumberFormat="1" applyFont="1" applyFill="1" applyBorder="1" applyAlignment="1">
      <alignment horizontal="center" vertical="top" wrapText="1"/>
    </xf>
    <xf numFmtId="189" fontId="8" fillId="0" borderId="6" xfId="0" applyNumberFormat="1" applyFont="1" applyFill="1" applyBorder="1" applyAlignment="1">
      <alignment horizontal="center" vertical="top" wrapText="1"/>
    </xf>
    <xf numFmtId="0" fontId="32" fillId="0" borderId="14" xfId="0" applyNumberFormat="1" applyFont="1" applyFill="1" applyBorder="1" applyAlignment="1">
      <alignment horizontal="center" wrapText="1"/>
    </xf>
    <xf numFmtId="0" fontId="32" fillId="0" borderId="0" xfId="0" applyFont="1" applyBorder="1" applyAlignment="1">
      <alignment horizontal="center" vertical="top"/>
    </xf>
    <xf numFmtId="0" fontId="32" fillId="0" borderId="0" xfId="0" applyFont="1" applyBorder="1" applyAlignment="1">
      <alignment horizontal="left" vertical="center" wrapText="1"/>
    </xf>
    <xf numFmtId="0" fontId="32" fillId="0" borderId="0" xfId="0" applyFont="1" applyAlignment="1">
      <alignment horizontal="left" vertical="center" wrapText="1"/>
    </xf>
    <xf numFmtId="0" fontId="32" fillId="0" borderId="0" xfId="0" applyFont="1" applyFill="1" applyBorder="1" applyAlignment="1">
      <alignment horizontal="center" vertical="top" wrapText="1"/>
    </xf>
    <xf numFmtId="0" fontId="32" fillId="0" borderId="6" xfId="0" applyFont="1" applyFill="1" applyBorder="1" applyAlignment="1">
      <alignment horizontal="center" vertical="top" wrapText="1"/>
    </xf>
    <xf numFmtId="0" fontId="32" fillId="0" borderId="14" xfId="0" applyFont="1" applyFill="1" applyBorder="1" applyAlignment="1">
      <alignment horizontal="center" vertical="top"/>
    </xf>
    <xf numFmtId="0" fontId="32" fillId="0" borderId="0" xfId="0" applyFont="1" applyFill="1" applyAlignment="1">
      <alignment horizontal="left" vertical="top" wrapText="1"/>
    </xf>
    <xf numFmtId="0" fontId="32" fillId="0" borderId="6" xfId="0" applyFont="1" applyBorder="1" applyAlignment="1">
      <alignment horizontal="center" vertical="top"/>
    </xf>
    <xf numFmtId="183" fontId="32" fillId="0" borderId="0" xfId="0" applyNumberFormat="1" applyFont="1" applyFill="1" applyBorder="1" applyAlignment="1">
      <alignment horizontal="center" vertical="center"/>
    </xf>
    <xf numFmtId="183" fontId="32" fillId="0" borderId="28" xfId="0" applyNumberFormat="1" applyFont="1" applyFill="1" applyBorder="1" applyAlignment="1">
      <alignment horizontal="center" vertical="center"/>
    </xf>
    <xf numFmtId="183" fontId="32" fillId="0" borderId="34" xfId="0" applyNumberFormat="1" applyFont="1" applyFill="1" applyBorder="1" applyAlignment="1">
      <alignment horizontal="center" vertical="center"/>
    </xf>
    <xf numFmtId="183" fontId="32" fillId="0" borderId="16" xfId="0" applyNumberFormat="1" applyFont="1" applyFill="1" applyBorder="1" applyAlignment="1">
      <alignment horizontal="center" vertical="center"/>
    </xf>
    <xf numFmtId="183" fontId="32" fillId="0" borderId="11" xfId="0" applyNumberFormat="1" applyFont="1" applyFill="1" applyBorder="1" applyAlignment="1">
      <alignment horizontal="center" vertical="center"/>
    </xf>
    <xf numFmtId="195" fontId="32" fillId="0" borderId="0" xfId="0" applyNumberFormat="1" applyFont="1" applyFill="1" applyBorder="1" applyAlignment="1">
      <alignment horizontal="center" vertical="center"/>
    </xf>
    <xf numFmtId="195" fontId="32" fillId="0" borderId="28" xfId="0" applyNumberFormat="1" applyFont="1" applyFill="1" applyBorder="1" applyAlignment="1">
      <alignment horizontal="center" vertical="center"/>
    </xf>
    <xf numFmtId="195" fontId="32" fillId="0" borderId="34" xfId="0" applyNumberFormat="1" applyFont="1" applyFill="1" applyBorder="1" applyAlignment="1">
      <alignment horizontal="center" vertical="center"/>
    </xf>
    <xf numFmtId="195" fontId="32" fillId="0" borderId="16" xfId="0" applyNumberFormat="1" applyFont="1" applyFill="1" applyBorder="1" applyAlignment="1">
      <alignment horizontal="center" vertical="center"/>
    </xf>
    <xf numFmtId="195" fontId="32" fillId="0" borderId="11" xfId="0" applyNumberFormat="1" applyFont="1" applyFill="1" applyBorder="1" applyAlignment="1">
      <alignment horizontal="center" vertical="center"/>
    </xf>
    <xf numFmtId="0" fontId="32" fillId="0" borderId="0" xfId="11" applyFont="1" applyFill="1" applyBorder="1" applyAlignment="1">
      <alignment horizontal="center" vertical="top" wrapText="1"/>
    </xf>
    <xf numFmtId="0" fontId="32" fillId="0" borderId="0" xfId="11" applyFont="1" applyFill="1" applyBorder="1" applyAlignment="1">
      <alignment horizontal="center" vertical="top"/>
    </xf>
    <xf numFmtId="0" fontId="32" fillId="0" borderId="12" xfId="11" applyFont="1" applyFill="1" applyBorder="1" applyAlignment="1">
      <alignment horizontal="center" vertical="top"/>
    </xf>
    <xf numFmtId="0" fontId="32" fillId="0" borderId="6" xfId="11" applyFont="1" applyFill="1" applyBorder="1" applyAlignment="1">
      <alignment horizontal="center" vertical="top"/>
    </xf>
    <xf numFmtId="0" fontId="32" fillId="0" borderId="28" xfId="11" applyFont="1" applyFill="1" applyBorder="1" applyAlignment="1">
      <alignment horizontal="left" vertical="top" wrapText="1"/>
    </xf>
    <xf numFmtId="0" fontId="32" fillId="0" borderId="0" xfId="11" applyFont="1" applyFill="1" applyBorder="1" applyAlignment="1">
      <alignment horizontal="left" vertical="top" wrapText="1"/>
    </xf>
    <xf numFmtId="0" fontId="32" fillId="0" borderId="0" xfId="11" quotePrefix="1" applyFont="1" applyFill="1" applyBorder="1" applyAlignment="1">
      <alignment horizontal="center" vertical="top"/>
    </xf>
    <xf numFmtId="0" fontId="32" fillId="0" borderId="6" xfId="11" applyFont="1" applyFill="1" applyBorder="1" applyAlignment="1">
      <alignment horizontal="center" vertical="top" wrapText="1"/>
    </xf>
    <xf numFmtId="0" fontId="32" fillId="0" borderId="12" xfId="13" applyFont="1" applyFill="1" applyBorder="1" applyAlignment="1">
      <alignment horizontal="center" vertical="top"/>
    </xf>
    <xf numFmtId="0" fontId="32" fillId="0" borderId="0" xfId="13" applyFont="1" applyFill="1" applyBorder="1" applyAlignment="1">
      <alignment horizontal="center" vertical="top"/>
    </xf>
    <xf numFmtId="0" fontId="32" fillId="0" borderId="6" xfId="13" applyFont="1" applyFill="1" applyBorder="1" applyAlignment="1">
      <alignment horizontal="center" vertical="top"/>
    </xf>
    <xf numFmtId="0" fontId="32" fillId="0" borderId="0" xfId="13" applyFont="1" applyFill="1" applyAlignment="1">
      <alignment horizontal="left" vertical="center" wrapText="1"/>
    </xf>
    <xf numFmtId="0" fontId="32" fillId="0" borderId="25" xfId="0" applyFont="1" applyFill="1" applyBorder="1" applyAlignment="1">
      <alignment horizontal="center" vertical="top" wrapText="1"/>
    </xf>
    <xf numFmtId="0" fontId="32" fillId="0" borderId="26" xfId="0" applyFont="1" applyFill="1" applyBorder="1" applyAlignment="1">
      <alignment horizontal="center" vertical="top" wrapText="1"/>
    </xf>
    <xf numFmtId="183" fontId="32" fillId="0" borderId="25" xfId="0" applyNumberFormat="1" applyFont="1" applyFill="1" applyBorder="1" applyAlignment="1">
      <alignment horizontal="center" vertical="top" wrapText="1"/>
    </xf>
    <xf numFmtId="183" fontId="32" fillId="0" borderId="26" xfId="0" applyNumberFormat="1" applyFont="1" applyFill="1" applyBorder="1" applyAlignment="1">
      <alignment horizontal="center" vertical="top" wrapText="1"/>
    </xf>
    <xf numFmtId="0" fontId="32" fillId="0" borderId="25" xfId="0" applyFont="1" applyBorder="1" applyAlignment="1">
      <alignment horizontal="center" vertical="top" wrapText="1"/>
    </xf>
    <xf numFmtId="0" fontId="32" fillId="0" borderId="26" xfId="0" applyFont="1" applyBorder="1" applyAlignment="1">
      <alignment horizontal="center" vertical="top" wrapText="1"/>
    </xf>
    <xf numFmtId="0" fontId="32" fillId="0" borderId="15" xfId="0" applyFont="1" applyBorder="1" applyAlignment="1">
      <alignment horizontal="center" vertical="top" wrapText="1"/>
    </xf>
    <xf numFmtId="0" fontId="32" fillId="0" borderId="19" xfId="0" applyFont="1" applyBorder="1" applyAlignment="1">
      <alignment horizontal="center" vertical="top" wrapText="1"/>
    </xf>
    <xf numFmtId="0" fontId="32" fillId="0" borderId="21" xfId="0" applyFont="1" applyBorder="1" applyAlignment="1">
      <alignment horizontal="center" vertical="top" wrapText="1"/>
    </xf>
    <xf numFmtId="0" fontId="32" fillId="0" borderId="40" xfId="0" applyFont="1" applyFill="1" applyBorder="1" applyAlignment="1">
      <alignment horizontal="center" vertical="top" wrapText="1"/>
    </xf>
    <xf numFmtId="0" fontId="32" fillId="0" borderId="40" xfId="0" applyFont="1" applyBorder="1" applyAlignment="1">
      <alignment horizontal="center" vertical="top" wrapText="1"/>
    </xf>
    <xf numFmtId="0" fontId="32" fillId="0" borderId="38" xfId="0" applyFont="1" applyBorder="1" applyAlignment="1">
      <alignment horizontal="center" vertical="top" wrapText="1"/>
    </xf>
    <xf numFmtId="0" fontId="32" fillId="0" borderId="42" xfId="0" applyFont="1" applyBorder="1" applyAlignment="1">
      <alignment horizontal="center" vertical="top" wrapText="1"/>
    </xf>
    <xf numFmtId="0" fontId="32" fillId="0" borderId="4" xfId="0" applyFont="1" applyBorder="1" applyAlignment="1">
      <alignment horizontal="center" vertical="top" wrapText="1"/>
    </xf>
    <xf numFmtId="0" fontId="32" fillId="0" borderId="8" xfId="0" applyFont="1" applyBorder="1" applyAlignment="1">
      <alignment horizontal="center" vertical="top" wrapText="1"/>
    </xf>
    <xf numFmtId="0" fontId="32" fillId="0" borderId="0" xfId="0" applyFont="1" applyBorder="1" applyAlignment="1">
      <alignment horizontal="center" vertical="top" wrapText="1"/>
    </xf>
    <xf numFmtId="0" fontId="32" fillId="0" borderId="20" xfId="0" applyFont="1" applyBorder="1" applyAlignment="1">
      <alignment horizontal="center" vertical="top" wrapText="1"/>
    </xf>
    <xf numFmtId="0" fontId="32" fillId="0" borderId="19" xfId="0" applyFont="1" applyFill="1" applyBorder="1" applyAlignment="1">
      <alignment horizontal="center" vertical="top" wrapText="1"/>
    </xf>
    <xf numFmtId="0" fontId="32" fillId="0" borderId="20" xfId="0" applyFont="1" applyFill="1" applyBorder="1" applyAlignment="1">
      <alignment horizontal="center" vertical="top" wrapText="1"/>
    </xf>
    <xf numFmtId="0" fontId="32" fillId="0" borderId="6" xfId="0" applyFont="1" applyBorder="1" applyAlignment="1">
      <alignment horizontal="center" vertical="top" wrapText="1"/>
    </xf>
    <xf numFmtId="0" fontId="32" fillId="0" borderId="28" xfId="0" applyFont="1" applyBorder="1" applyAlignment="1">
      <alignment horizontal="center" vertical="top" wrapText="1"/>
    </xf>
    <xf numFmtId="0" fontId="32" fillId="0" borderId="45"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left" vertical="top" wrapText="1"/>
    </xf>
    <xf numFmtId="195" fontId="32" fillId="0" borderId="45" xfId="1" applyNumberFormat="1" applyFont="1" applyBorder="1" applyAlignment="1">
      <alignment horizontal="center" vertical="center"/>
    </xf>
    <xf numFmtId="195" fontId="32" fillId="0" borderId="28" xfId="1" applyNumberFormat="1" applyFont="1" applyBorder="1" applyAlignment="1">
      <alignment horizontal="center" vertical="center"/>
    </xf>
    <xf numFmtId="195" fontId="32" fillId="0" borderId="29" xfId="1" applyNumberFormat="1" applyFont="1" applyBorder="1" applyAlignment="1">
      <alignment horizontal="center" vertical="center"/>
    </xf>
    <xf numFmtId="0" fontId="32" fillId="0" borderId="45"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199" fontId="32" fillId="0" borderId="0" xfId="0" applyNumberFormat="1" applyFont="1" applyAlignment="1">
      <alignment horizontal="center" vertical="center"/>
    </xf>
    <xf numFmtId="0" fontId="32" fillId="0" borderId="29" xfId="0" applyFont="1" applyBorder="1" applyAlignment="1">
      <alignment horizontal="left" vertical="top" wrapText="1"/>
    </xf>
    <xf numFmtId="0" fontId="32" fillId="0" borderId="4" xfId="0" applyFont="1" applyBorder="1" applyAlignment="1">
      <alignment horizontal="left" vertical="top" wrapText="1"/>
    </xf>
    <xf numFmtId="0" fontId="32" fillId="0" borderId="8" xfId="0" applyFont="1" applyBorder="1" applyAlignment="1">
      <alignment horizontal="left" vertical="top" wrapText="1"/>
    </xf>
    <xf numFmtId="0" fontId="32" fillId="0" borderId="0" xfId="0" applyFont="1" applyBorder="1" applyAlignment="1">
      <alignment horizontal="center" vertical="center"/>
    </xf>
    <xf numFmtId="0" fontId="32" fillId="0" borderId="0" xfId="0" applyFont="1" applyAlignment="1">
      <alignment horizontal="center" vertical="center"/>
    </xf>
  </cellXfs>
  <cellStyles count="15">
    <cellStyle name="パーセント" xfId="7" builtinId="5"/>
    <cellStyle name="パーセント 3 2" xfId="10" xr:uid="{00000000-0005-0000-0000-000001000000}"/>
    <cellStyle name="パーセント 6" xfId="9" xr:uid="{00000000-0005-0000-0000-000002000000}"/>
    <cellStyle name="ハイパーリンク" xfId="14" builtinId="8"/>
    <cellStyle name="桁区切り" xfId="1" builtinId="6"/>
    <cellStyle name="桁区切り 2" xfId="3" xr:uid="{00000000-0005-0000-0000-000005000000}"/>
    <cellStyle name="桁区切り 3" xfId="5" xr:uid="{00000000-0005-0000-0000-000006000000}"/>
    <cellStyle name="標準" xfId="0" builtinId="0"/>
    <cellStyle name="標準 2" xfId="2" xr:uid="{00000000-0005-0000-0000-000008000000}"/>
    <cellStyle name="標準 2 2" xfId="8" xr:uid="{00000000-0005-0000-0000-000009000000}"/>
    <cellStyle name="標準 2 3" xfId="12" xr:uid="{00000000-0005-0000-0000-00000A000000}"/>
    <cellStyle name="標準 3" xfId="4" xr:uid="{00000000-0005-0000-0000-00000B000000}"/>
    <cellStyle name="標準 3 2" xfId="11" xr:uid="{00000000-0005-0000-0000-00000C000000}"/>
    <cellStyle name="標準 5" xfId="6" xr:uid="{00000000-0005-0000-0000-00000D000000}"/>
    <cellStyle name="標準 5 2" xfId="13" xr:uid="{00000000-0005-0000-0000-00000E000000}"/>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62716983449913E-2"/>
          <c:y val="2.3187777318444344E-2"/>
          <c:w val="0.93337151849032474"/>
          <c:h val="0.80587079663645744"/>
        </c:manualLayout>
      </c:layout>
      <c:barChart>
        <c:barDir val="col"/>
        <c:grouping val="clustered"/>
        <c:varyColors val="0"/>
        <c:ser>
          <c:idx val="0"/>
          <c:order val="0"/>
          <c:tx>
            <c:strRef>
              <c:f>'Appendix figure 11.3.1'!$C$1</c:f>
              <c:strCache>
                <c:ptCount val="1"/>
                <c:pt idx="0">
                  <c:v> α</c:v>
                </c:pt>
              </c:strCache>
            </c:strRef>
          </c:tx>
          <c:spPr>
            <a:solidFill>
              <a:schemeClr val="tx1"/>
            </a:solidFill>
            <a:ln w="12700">
              <a:solidFill>
                <a:schemeClr val="tx1"/>
              </a:solidFill>
            </a:ln>
            <a:effectLst/>
          </c:spPr>
          <c:invertIfNegative val="0"/>
          <c:cat>
            <c:numRef>
              <c:f>'Appendix figure 11.3.1'!$A$2:$A$31</c:f>
              <c:numCache>
                <c:formatCode>General</c:formatCode>
                <c:ptCount val="30"/>
                <c:pt idx="0">
                  <c:v>1960</c:v>
                </c:pt>
                <c:pt idx="5">
                  <c:v>1965</c:v>
                </c:pt>
                <c:pt idx="10">
                  <c:v>1970</c:v>
                </c:pt>
                <c:pt idx="15">
                  <c:v>1975</c:v>
                </c:pt>
                <c:pt idx="20">
                  <c:v>1980</c:v>
                </c:pt>
                <c:pt idx="25">
                  <c:v>1985</c:v>
                </c:pt>
                <c:pt idx="29">
                  <c:v>1989</c:v>
                </c:pt>
              </c:numCache>
            </c:numRef>
          </c:cat>
          <c:val>
            <c:numRef>
              <c:f>'Appendix figure 11.3.1'!$C$2:$C$31</c:f>
              <c:numCache>
                <c:formatCode>0.00</c:formatCode>
                <c:ptCount val="30"/>
                <c:pt idx="0">
                  <c:v>0.83444005669348342</c:v>
                </c:pt>
                <c:pt idx="1">
                  <c:v>0.8227069058816503</c:v>
                </c:pt>
                <c:pt idx="2">
                  <c:v>0.82713090620362972</c:v>
                </c:pt>
                <c:pt idx="3">
                  <c:v>0.82198070507122878</c:v>
                </c:pt>
                <c:pt idx="4">
                  <c:v>0.82033974268126308</c:v>
                </c:pt>
                <c:pt idx="5">
                  <c:v>0.84206095657524205</c:v>
                </c:pt>
                <c:pt idx="6">
                  <c:v>0.82962151216959601</c:v>
                </c:pt>
                <c:pt idx="7">
                  <c:v>0.83885002441225809</c:v>
                </c:pt>
                <c:pt idx="8">
                  <c:v>0.84277461648704388</c:v>
                </c:pt>
                <c:pt idx="9">
                  <c:v>0.85501469160694088</c:v>
                </c:pt>
                <c:pt idx="10">
                  <c:v>0.85284346460952687</c:v>
                </c:pt>
                <c:pt idx="11">
                  <c:v>0.86219479226553508</c:v>
                </c:pt>
                <c:pt idx="12">
                  <c:v>0.86372732557431164</c:v>
                </c:pt>
                <c:pt idx="13">
                  <c:v>0.86642606916071985</c:v>
                </c:pt>
                <c:pt idx="14">
                  <c:v>0.86802532819415457</c:v>
                </c:pt>
                <c:pt idx="15">
                  <c:v>0.85031175548018578</c:v>
                </c:pt>
                <c:pt idx="16">
                  <c:v>0.86288029861966231</c:v>
                </c:pt>
                <c:pt idx="17">
                  <c:v>0.85150605820739977</c:v>
                </c:pt>
                <c:pt idx="18">
                  <c:v>0.84378068422132246</c:v>
                </c:pt>
                <c:pt idx="19">
                  <c:v>0.82468698993217116</c:v>
                </c:pt>
                <c:pt idx="20">
                  <c:v>0.82496202986997813</c:v>
                </c:pt>
                <c:pt idx="21">
                  <c:v>0.82006649572132984</c:v>
                </c:pt>
                <c:pt idx="22">
                  <c:v>0.81901499676893552</c:v>
                </c:pt>
                <c:pt idx="23">
                  <c:v>0.82107060786867836</c:v>
                </c:pt>
                <c:pt idx="24">
                  <c:v>0.81484126175501181</c:v>
                </c:pt>
                <c:pt idx="25">
                  <c:v>0.82278735491323884</c:v>
                </c:pt>
                <c:pt idx="26">
                  <c:v>0.83592009795669742</c:v>
                </c:pt>
                <c:pt idx="27">
                  <c:v>0.840641764750373</c:v>
                </c:pt>
                <c:pt idx="28">
                  <c:v>0.8170628159713712</c:v>
                </c:pt>
                <c:pt idx="29">
                  <c:v>0.80207435040291652</c:v>
                </c:pt>
              </c:numCache>
            </c:numRef>
          </c:val>
          <c:extLst>
            <c:ext xmlns:c16="http://schemas.microsoft.com/office/drawing/2014/chart" uri="{C3380CC4-5D6E-409C-BE32-E72D297353CC}">
              <c16:uniqueId val="{00000000-2E24-4BA3-AD2F-BA00A8AC09F1}"/>
            </c:ext>
          </c:extLst>
        </c:ser>
        <c:ser>
          <c:idx val="2"/>
          <c:order val="1"/>
          <c:tx>
            <c:strRef>
              <c:f>'Appendix figure 11.3.1'!$B$1</c:f>
              <c:strCache>
                <c:ptCount val="1"/>
                <c:pt idx="0">
                  <c:v> β</c:v>
                </c:pt>
              </c:strCache>
            </c:strRef>
          </c:tx>
          <c:spPr>
            <a:solidFill>
              <a:schemeClr val="bg1"/>
            </a:solidFill>
            <a:ln w="9525">
              <a:solidFill>
                <a:schemeClr val="tx1"/>
              </a:solidFill>
              <a:prstDash val="solid"/>
            </a:ln>
            <a:effectLst/>
          </c:spPr>
          <c:invertIfNegative val="0"/>
          <c:cat>
            <c:numRef>
              <c:f>'Appendix figure 11.3.1'!$A$2:$A$31</c:f>
              <c:numCache>
                <c:formatCode>General</c:formatCode>
                <c:ptCount val="30"/>
                <c:pt idx="0">
                  <c:v>1960</c:v>
                </c:pt>
                <c:pt idx="5">
                  <c:v>1965</c:v>
                </c:pt>
                <c:pt idx="10">
                  <c:v>1970</c:v>
                </c:pt>
                <c:pt idx="15">
                  <c:v>1975</c:v>
                </c:pt>
                <c:pt idx="20">
                  <c:v>1980</c:v>
                </c:pt>
                <c:pt idx="25">
                  <c:v>1985</c:v>
                </c:pt>
                <c:pt idx="29">
                  <c:v>1989</c:v>
                </c:pt>
              </c:numCache>
            </c:numRef>
          </c:cat>
          <c:val>
            <c:numRef>
              <c:f>'Appendix figure 11.3.1'!$B$2:$B$31</c:f>
              <c:numCache>
                <c:formatCode>0.00</c:formatCode>
                <c:ptCount val="30"/>
                <c:pt idx="0">
                  <c:v>0.86627052116703418</c:v>
                </c:pt>
                <c:pt idx="1">
                  <c:v>0.86422544027258918</c:v>
                </c:pt>
                <c:pt idx="2">
                  <c:v>0.86271322325157662</c:v>
                </c:pt>
                <c:pt idx="3">
                  <c:v>0.86212225958841848</c:v>
                </c:pt>
                <c:pt idx="4">
                  <c:v>0.86248374566778119</c:v>
                </c:pt>
                <c:pt idx="5">
                  <c:v>0.86223256015452809</c:v>
                </c:pt>
                <c:pt idx="6">
                  <c:v>0.86432555809594114</c:v>
                </c:pt>
                <c:pt idx="7">
                  <c:v>0.86993153038741056</c:v>
                </c:pt>
                <c:pt idx="8">
                  <c:v>0.87458601036705319</c:v>
                </c:pt>
                <c:pt idx="9">
                  <c:v>0.87510036740355879</c:v>
                </c:pt>
                <c:pt idx="10">
                  <c:v>0.87554426787741202</c:v>
                </c:pt>
                <c:pt idx="11">
                  <c:v>0.87758768049740188</c:v>
                </c:pt>
                <c:pt idx="12">
                  <c:v>0.87900905079427405</c:v>
                </c:pt>
                <c:pt idx="13">
                  <c:v>0.8803145391417464</c:v>
                </c:pt>
                <c:pt idx="14">
                  <c:v>0.88120217147351476</c:v>
                </c:pt>
                <c:pt idx="15">
                  <c:v>0.88132037458156254</c:v>
                </c:pt>
                <c:pt idx="16">
                  <c:v>0.88088904134032187</c:v>
                </c:pt>
                <c:pt idx="17">
                  <c:v>0.88019483709406832</c:v>
                </c:pt>
                <c:pt idx="18">
                  <c:v>0.87918575830841417</c:v>
                </c:pt>
                <c:pt idx="19">
                  <c:v>0.87846405210281386</c:v>
                </c:pt>
                <c:pt idx="20">
                  <c:v>0.8790581098764112</c:v>
                </c:pt>
                <c:pt idx="21">
                  <c:v>0.87947511206309947</c:v>
                </c:pt>
                <c:pt idx="22">
                  <c:v>0.8792265492386927</c:v>
                </c:pt>
                <c:pt idx="23">
                  <c:v>0.87814603500171451</c:v>
                </c:pt>
                <c:pt idx="24">
                  <c:v>0.87709969688682254</c:v>
                </c:pt>
                <c:pt idx="25">
                  <c:v>0.87637027344082119</c:v>
                </c:pt>
                <c:pt idx="26">
                  <c:v>0.87482141208952657</c:v>
                </c:pt>
                <c:pt idx="27">
                  <c:v>0.87308466613752622</c:v>
                </c:pt>
                <c:pt idx="28">
                  <c:v>0.87188007698238967</c:v>
                </c:pt>
                <c:pt idx="29">
                  <c:v>0.87183397294214415</c:v>
                </c:pt>
              </c:numCache>
            </c:numRef>
          </c:val>
          <c:extLst>
            <c:ext xmlns:c16="http://schemas.microsoft.com/office/drawing/2014/chart" uri="{C3380CC4-5D6E-409C-BE32-E72D297353CC}">
              <c16:uniqueId val="{00000001-2E24-4BA3-AD2F-BA00A8AC09F1}"/>
            </c:ext>
          </c:extLst>
        </c:ser>
        <c:dLbls>
          <c:showLegendKey val="0"/>
          <c:showVal val="0"/>
          <c:showCatName val="0"/>
          <c:showSerName val="0"/>
          <c:showPercent val="0"/>
          <c:showBubbleSize val="0"/>
        </c:dLbls>
        <c:gapWidth val="150"/>
        <c:axId val="175186640"/>
        <c:axId val="175184464"/>
      </c:barChart>
      <c:lineChart>
        <c:grouping val="standard"/>
        <c:varyColors val="0"/>
        <c:ser>
          <c:idx val="1"/>
          <c:order val="2"/>
          <c:tx>
            <c:strRef>
              <c:f>'Appendix figure 11.3.1'!$D$1</c:f>
              <c:strCache>
                <c:ptCount val="1"/>
                <c:pt idx="0">
                  <c:v> α/β</c:v>
                </c:pt>
              </c:strCache>
            </c:strRef>
          </c:tx>
          <c:spPr>
            <a:ln w="15875" cap="rnd" cmpd="sng">
              <a:solidFill>
                <a:schemeClr val="tx1"/>
              </a:solidFill>
              <a:prstDash val="solid"/>
              <a:round/>
            </a:ln>
            <a:effectLst/>
          </c:spPr>
          <c:marker>
            <c:symbol val="none"/>
          </c:marker>
          <c:cat>
            <c:numRef>
              <c:f>'Appendix figure 11.3.1'!$A$2:$A$31</c:f>
              <c:numCache>
                <c:formatCode>General</c:formatCode>
                <c:ptCount val="30"/>
                <c:pt idx="0">
                  <c:v>1960</c:v>
                </c:pt>
                <c:pt idx="5">
                  <c:v>1965</c:v>
                </c:pt>
                <c:pt idx="10">
                  <c:v>1970</c:v>
                </c:pt>
                <c:pt idx="15">
                  <c:v>1975</c:v>
                </c:pt>
                <c:pt idx="20">
                  <c:v>1980</c:v>
                </c:pt>
                <c:pt idx="25">
                  <c:v>1985</c:v>
                </c:pt>
                <c:pt idx="29">
                  <c:v>1989</c:v>
                </c:pt>
              </c:numCache>
            </c:numRef>
          </c:cat>
          <c:val>
            <c:numRef>
              <c:f>'Appendix figure 11.3.1'!$D$2:$D$31</c:f>
              <c:numCache>
                <c:formatCode>0.00</c:formatCode>
                <c:ptCount val="30"/>
                <c:pt idx="0">
                  <c:v>0.96325574552546367</c:v>
                </c:pt>
                <c:pt idx="1">
                  <c:v>0.95195867599333417</c:v>
                </c:pt>
                <c:pt idx="2">
                  <c:v>0.95875533596919182</c:v>
                </c:pt>
                <c:pt idx="3">
                  <c:v>0.95343867523342518</c:v>
                </c:pt>
                <c:pt idx="4">
                  <c:v>0.95113646697899457</c:v>
                </c:pt>
                <c:pt idx="5">
                  <c:v>0.97660537944000758</c:v>
                </c:pt>
                <c:pt idx="6">
                  <c:v>0.95984840943174687</c:v>
                </c:pt>
                <c:pt idx="7">
                  <c:v>0.96427131919070597</c:v>
                </c:pt>
                <c:pt idx="8">
                  <c:v>0.96362691204418138</c:v>
                </c:pt>
                <c:pt idx="9">
                  <c:v>0.9770475747185291</c:v>
                </c:pt>
                <c:pt idx="10">
                  <c:v>0.97407235236326906</c:v>
                </c:pt>
                <c:pt idx="11">
                  <c:v>0.98245999963998765</c:v>
                </c:pt>
                <c:pt idx="12">
                  <c:v>0.98261482608608663</c:v>
                </c:pt>
                <c:pt idx="13">
                  <c:v>0.98422328683271898</c:v>
                </c:pt>
                <c:pt idx="14">
                  <c:v>0.98504674215983112</c:v>
                </c:pt>
                <c:pt idx="15">
                  <c:v>0.96481572422956952</c:v>
                </c:pt>
                <c:pt idx="16">
                  <c:v>0.97955617350709889</c:v>
                </c:pt>
                <c:pt idx="17">
                  <c:v>0.96740633132843235</c:v>
                </c:pt>
                <c:pt idx="18">
                  <c:v>0.95972970017711345</c:v>
                </c:pt>
                <c:pt idx="19">
                  <c:v>0.93878285395752459</c:v>
                </c:pt>
                <c:pt idx="20">
                  <c:v>0.93846131512962372</c:v>
                </c:pt>
                <c:pt idx="21">
                  <c:v>0.93244991753955708</c:v>
                </c:pt>
                <c:pt idx="22">
                  <c:v>0.93151759063475359</c:v>
                </c:pt>
                <c:pt idx="23">
                  <c:v>0.93500462923239791</c:v>
                </c:pt>
                <c:pt idx="24">
                  <c:v>0.92901783531246129</c:v>
                </c:pt>
                <c:pt idx="25">
                  <c:v>0.93885812863413987</c:v>
                </c:pt>
                <c:pt idx="26">
                  <c:v>0.95553227939413066</c:v>
                </c:pt>
                <c:pt idx="27">
                  <c:v>0.96284105924036134</c:v>
                </c:pt>
                <c:pt idx="28">
                  <c:v>0.93712752194000914</c:v>
                </c:pt>
                <c:pt idx="29">
                  <c:v>0.91998519820945657</c:v>
                </c:pt>
              </c:numCache>
            </c:numRef>
          </c:val>
          <c:smooth val="0"/>
          <c:extLst>
            <c:ext xmlns:c16="http://schemas.microsoft.com/office/drawing/2014/chart" uri="{C3380CC4-5D6E-409C-BE32-E72D297353CC}">
              <c16:uniqueId val="{00000002-2E24-4BA3-AD2F-BA00A8AC09F1}"/>
            </c:ext>
          </c:extLst>
        </c:ser>
        <c:dLbls>
          <c:showLegendKey val="0"/>
          <c:showVal val="0"/>
          <c:showCatName val="0"/>
          <c:showSerName val="0"/>
          <c:showPercent val="0"/>
          <c:showBubbleSize val="0"/>
        </c:dLbls>
        <c:marker val="1"/>
        <c:smooth val="0"/>
        <c:axId val="175186640"/>
        <c:axId val="175184464"/>
      </c:lineChart>
      <c:catAx>
        <c:axId val="175186640"/>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175184464"/>
        <c:crosses val="autoZero"/>
        <c:auto val="1"/>
        <c:lblAlgn val="ctr"/>
        <c:lblOffset val="100"/>
        <c:noMultiLvlLbl val="0"/>
      </c:catAx>
      <c:valAx>
        <c:axId val="175184464"/>
        <c:scaling>
          <c:orientation val="minMax"/>
          <c:max val="1.04"/>
          <c:min val="0.8"/>
        </c:scaling>
        <c:delete val="0"/>
        <c:axPos val="l"/>
        <c:majorGridlines>
          <c:spPr>
            <a:ln w="3175" cap="flat" cmpd="sng" algn="ctr">
              <a:solidFill>
                <a:schemeClr val="tx1"/>
              </a:solidFill>
              <a:prstDash val="sysDot"/>
              <a:round/>
            </a:ln>
            <a:effectLst/>
          </c:spPr>
        </c:majorGridlines>
        <c:numFmt formatCode="0.00_ ;[Red]\-0.00\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175186640"/>
        <c:crosses val="autoZero"/>
        <c:crossBetween val="between"/>
        <c:minorUnit val="5.000000000000001E-2"/>
      </c:valAx>
      <c:spPr>
        <a:noFill/>
        <a:ln>
          <a:noFill/>
        </a:ln>
        <a:effectLst/>
      </c:spPr>
    </c:plotArea>
    <c:legend>
      <c:legendPos val="b"/>
      <c:overlay val="1"/>
      <c:spPr>
        <a:solidFill>
          <a:schemeClr val="bg1"/>
        </a:solidFill>
        <a:ln>
          <a:noFill/>
        </a:ln>
        <a:effectLst/>
      </c:spPr>
      <c:txPr>
        <a:bodyPr rot="0" spcFirstLastPara="1" vertOverflow="ellipsis" vert="horz" wrap="square" anchor="ctr" anchorCtr="1"/>
        <a:lstStyle/>
        <a:p>
          <a:pPr>
            <a:defRPr sz="1800" b="0" i="1" u="none" strike="noStrike" kern="120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207297</xdr:colOff>
      <xdr:row>6</xdr:row>
      <xdr:rowOff>17920</xdr:rowOff>
    </xdr:from>
    <xdr:to>
      <xdr:col>18</xdr:col>
      <xdr:colOff>342523</xdr:colOff>
      <xdr:row>34</xdr:row>
      <xdr:rowOff>85606</xdr:rowOff>
    </xdr:to>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bata/Dropbox%20(SRC)/&#12456;&#12463;&#12475;&#12523;&#12525;&#12471;&#12450;&#32076;&#28168;/G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増加率org"/>
      <sheetName val="03以降推計"/>
      <sheetName val="03価格"/>
      <sheetName val="00価格"/>
      <sheetName val="95価格"/>
      <sheetName val="f1"/>
      <sheetName val="GDP"/>
      <sheetName val="Раз.10"/>
      <sheetName val="Graph5"/>
      <sheetName val="月報"/>
      <sheetName val="Graph6"/>
      <sheetName val="日ロ比較"/>
      <sheetName val="日本"/>
      <sheetName val="Sheet1 (2)"/>
      <sheetName val="3-1"/>
      <sheetName val="交易条件"/>
      <sheetName val="Graph7"/>
      <sheetName val="Graph8"/>
      <sheetName val="Graph9"/>
      <sheetName val="t5_RF&amp;SA"/>
      <sheetName val="名目値"/>
      <sheetName val="Sheet3"/>
      <sheetName val="Sheet1"/>
      <sheetName val="Graph10"/>
      <sheetName val="Graph14"/>
      <sheetName val="Graph15"/>
      <sheetName val="Graph16"/>
      <sheetName val="Graph18"/>
      <sheetName val="Graph19"/>
      <sheetName val="f9data"/>
      <sheetName val="Graph24"/>
      <sheetName val="Graph25"/>
      <sheetName val="月報油価"/>
      <sheetName val="Graph26"/>
      <sheetName val="Graph27"/>
      <sheetName val="Graph28"/>
      <sheetName val="Graph29"/>
      <sheetName val="Graph30"/>
      <sheetName val="Graph31"/>
      <sheetName val="Graph32"/>
      <sheetName val="Gavri"/>
      <sheetName val="Graph33"/>
      <sheetName val="Graph34"/>
      <sheetName val="Graph35"/>
      <sheetName val="Graph36"/>
      <sheetName val="Graph37"/>
      <sheetName val="月報寄与度"/>
      <sheetName val="Graph38"/>
      <sheetName val="Graph39"/>
      <sheetName val="f2data"/>
      <sheetName val="t3"/>
      <sheetName val="Graph40"/>
      <sheetName val="Graph41"/>
      <sheetName val="Graph42"/>
      <sheetName val="表e"/>
      <sheetName val="t4"/>
      <sheetName val="Graph43"/>
      <sheetName val="Graph44"/>
      <sheetName val="輸入控除"/>
      <sheetName val="Graph45"/>
      <sheetName val="Graph46"/>
      <sheetName val="国連不変価格"/>
      <sheetName val="t1"/>
      <sheetName val="GDE (2)"/>
      <sheetName val="GDE"/>
    </sheetNames>
    <sheetDataSet>
      <sheetData sheetId="0"/>
      <sheetData sheetId="1"/>
      <sheetData sheetId="2"/>
      <sheetData sheetId="3"/>
      <sheetData sheetId="4"/>
      <sheetData sheetId="5"/>
      <sheetData sheetId="6" refreshError="1"/>
      <sheetData sheetId="7"/>
      <sheetData sheetId="8"/>
      <sheetData sheetId="9" refreshError="1"/>
      <sheetData sheetId="10"/>
      <sheetData sheetId="11" refreshError="1"/>
      <sheetData sheetId="12"/>
      <sheetData sheetId="13"/>
      <sheetData sheetId="14"/>
      <sheetData sheetId="15"/>
      <sheetData sheetId="16"/>
      <sheetData sheetId="17" refreshError="1"/>
      <sheetData sheetId="18" refreshError="1"/>
      <sheetData sheetId="19" refreshError="1"/>
      <sheetData sheetId="20">
        <row r="1">
          <cell r="B1">
            <v>2000</v>
          </cell>
          <cell r="C1">
            <v>2001</v>
          </cell>
          <cell r="D1">
            <v>2002</v>
          </cell>
          <cell r="E1">
            <v>2003</v>
          </cell>
          <cell r="F1">
            <v>2004</v>
          </cell>
          <cell r="G1">
            <v>2005</v>
          </cell>
          <cell r="H1">
            <v>2006</v>
          </cell>
          <cell r="I1">
            <v>2007</v>
          </cell>
        </row>
        <row r="2">
          <cell r="A2" t="str">
            <v>Net exports</v>
          </cell>
          <cell r="B2">
            <v>20.027102496714846</v>
          </cell>
          <cell r="C2">
            <v>12.676103582450022</v>
          </cell>
          <cell r="D2">
            <v>10.790901108392152</v>
          </cell>
          <cell r="E2">
            <v>11.371723626232189</v>
          </cell>
          <cell r="F2">
            <v>12.253923134749106</v>
          </cell>
          <cell r="G2">
            <v>13.692861572064526</v>
          </cell>
          <cell r="H2">
            <v>12.727549670842436</v>
          </cell>
          <cell r="I2">
            <v>8.6220016542597193</v>
          </cell>
          <cell r="J2" t="str">
            <v>RF</v>
          </cell>
        </row>
        <row r="3">
          <cell r="A3" t="str">
            <v>Changes in inventories</v>
          </cell>
          <cell r="B3">
            <v>1.8301029347349975</v>
          </cell>
          <cell r="C3">
            <v>3.0614070396708262</v>
          </cell>
          <cell r="D3">
            <v>2.1258414533560819</v>
          </cell>
          <cell r="E3">
            <v>2.4439363425750669</v>
          </cell>
          <cell r="F3">
            <v>2.5159744408945683</v>
          </cell>
          <cell r="G3">
            <v>2.322094605225407</v>
          </cell>
          <cell r="H3">
            <v>2.6681824261067275</v>
          </cell>
          <cell r="I3">
            <v>3.1692608466802019</v>
          </cell>
        </row>
        <row r="4">
          <cell r="A4" t="str">
            <v>Gross capital formation</v>
          </cell>
          <cell r="B4">
            <v>16.863775733683749</v>
          </cell>
          <cell r="C4">
            <v>18.888367100496442</v>
          </cell>
          <cell r="D4">
            <v>17.924728217044041</v>
          </cell>
          <cell r="E4">
            <v>18.415075483411819</v>
          </cell>
          <cell r="F4">
            <v>18.385289419282088</v>
          </cell>
          <cell r="G4">
            <v>17.755370248683469</v>
          </cell>
          <cell r="H4">
            <v>18.503410458740138</v>
          </cell>
          <cell r="I4">
            <v>20.995262801714411</v>
          </cell>
        </row>
        <row r="5">
          <cell r="A5" t="str">
            <v>Government consumption</v>
          </cell>
          <cell r="B5">
            <v>15.091162943495402</v>
          </cell>
          <cell r="C5">
            <v>16.435216244018068</v>
          </cell>
          <cell r="D5">
            <v>17.953634203111072</v>
          </cell>
          <cell r="E5">
            <v>17.91614300207447</v>
          </cell>
          <cell r="F5">
            <v>16.971668859236985</v>
          </cell>
          <cell r="G5">
            <v>16.871511999185557</v>
          </cell>
          <cell r="H5">
            <v>17.388138439362191</v>
          </cell>
          <cell r="I5">
            <v>17.297541168508911</v>
          </cell>
        </row>
        <row r="6">
          <cell r="A6" t="str">
            <v>Households and NPO consumption</v>
          </cell>
          <cell r="B6">
            <v>46.187855891370994</v>
          </cell>
          <cell r="C6">
            <v>49.386153226888503</v>
          </cell>
          <cell r="D6">
            <v>51.220676203941387</v>
          </cell>
          <cell r="E6">
            <v>50.667766993231474</v>
          </cell>
          <cell r="F6">
            <v>50.437535237737265</v>
          </cell>
          <cell r="G6">
            <v>49.941693120713751</v>
          </cell>
          <cell r="H6">
            <v>48.776618667617733</v>
          </cell>
          <cell r="I6">
            <v>48.778404391307625</v>
          </cell>
        </row>
        <row r="7">
          <cell r="A7" t="str">
            <v>Exports</v>
          </cell>
          <cell r="B7">
            <v>44.060720543144981</v>
          </cell>
          <cell r="C7">
            <v>36.893420993783259</v>
          </cell>
          <cell r="D7">
            <v>35.249281502683885</v>
          </cell>
          <cell r="E7">
            <v>35.250071925016272</v>
          </cell>
          <cell r="F7">
            <v>34.417872580342035</v>
          </cell>
          <cell r="G7">
            <v>35.203009745578399</v>
          </cell>
          <cell r="H7">
            <v>33.730477167015884</v>
          </cell>
          <cell r="I7">
            <v>30.164072486653133</v>
          </cell>
        </row>
        <row r="8">
          <cell r="A8" t="str">
            <v>Imports</v>
          </cell>
          <cell r="B8">
            <v>24.033618046430131</v>
          </cell>
          <cell r="C8">
            <v>24.217317411333244</v>
          </cell>
          <cell r="D8">
            <v>24.45838039429173</v>
          </cell>
          <cell r="E8">
            <v>23.87834829878409</v>
          </cell>
          <cell r="F8">
            <v>22.163949445592934</v>
          </cell>
          <cell r="G8">
            <v>21.510148173513873</v>
          </cell>
          <cell r="H8">
            <v>21.002927496173449</v>
          </cell>
          <cell r="I8">
            <v>21.542070832393414</v>
          </cell>
        </row>
        <row r="9">
          <cell r="B9">
            <v>2000</v>
          </cell>
          <cell r="C9">
            <v>2001</v>
          </cell>
          <cell r="D9">
            <v>2002</v>
          </cell>
          <cell r="E9">
            <v>2003</v>
          </cell>
          <cell r="F9">
            <v>2004</v>
          </cell>
          <cell r="G9">
            <v>2005</v>
          </cell>
          <cell r="H9">
            <v>2006</v>
          </cell>
          <cell r="I9">
            <v>2007</v>
          </cell>
        </row>
        <row r="10">
          <cell r="A10" t="str">
            <v>Net exports</v>
          </cell>
          <cell r="B10">
            <v>18.750256489357636</v>
          </cell>
          <cell r="C10">
            <v>15.803385128282841</v>
          </cell>
          <cell r="D10">
            <v>17.40160409126716</v>
          </cell>
          <cell r="E10">
            <v>22.003037352979192</v>
          </cell>
          <cell r="F10">
            <v>26.748908945845148</v>
          </cell>
          <cell r="G10">
            <v>33.083752073971219</v>
          </cell>
          <cell r="H10">
            <v>30.704539821995077</v>
          </cell>
          <cell r="I10">
            <v>27.397352201640352</v>
          </cell>
          <cell r="J10" t="str">
            <v>SA</v>
          </cell>
        </row>
        <row r="11">
          <cell r="A11" t="str">
            <v>Changes in inventories</v>
          </cell>
          <cell r="B11">
            <v>1.2598757247151022</v>
          </cell>
          <cell r="C11">
            <v>0.50954690104561295</v>
          </cell>
          <cell r="D11">
            <v>1.5618039026004609</v>
          </cell>
          <cell r="E11">
            <v>1.413661625953212</v>
          </cell>
          <cell r="F11">
            <v>2.5361882716871316</v>
          </cell>
          <cell r="G11">
            <v>1.6959630076261254</v>
          </cell>
          <cell r="H11">
            <v>1.9794381621182091</v>
          </cell>
          <cell r="I11">
            <v>1.7972845352162494</v>
          </cell>
        </row>
        <row r="12">
          <cell r="A12" t="str">
            <v>Gross capital formation</v>
          </cell>
          <cell r="B12">
            <v>17.451748160705971</v>
          </cell>
          <cell r="C12">
            <v>18.373267511394502</v>
          </cell>
          <cell r="D12">
            <v>18.112286388701495</v>
          </cell>
          <cell r="E12">
            <v>18.405315119157695</v>
          </cell>
          <cell r="F12">
            <v>16.654434361521606</v>
          </cell>
          <cell r="G12">
            <v>16.543736480075498</v>
          </cell>
          <cell r="H12">
            <v>17.450457890610902</v>
          </cell>
          <cell r="I12">
            <v>20.009408988310064</v>
          </cell>
        </row>
        <row r="13">
          <cell r="A13" t="str">
            <v>Government consumption</v>
          </cell>
          <cell r="B13">
            <v>26.010355802036916</v>
          </cell>
          <cell r="C13">
            <v>27.49469616608577</v>
          </cell>
          <cell r="D13">
            <v>26.096112532475708</v>
          </cell>
          <cell r="E13">
            <v>24.625426273351824</v>
          </cell>
          <cell r="F13">
            <v>23.626422205202331</v>
          </cell>
          <cell r="G13">
            <v>22.211153525455092</v>
          </cell>
          <cell r="H13">
            <v>23.291885703675032</v>
          </cell>
          <cell r="I13">
            <v>22.514884166685889</v>
          </cell>
        </row>
        <row r="14">
          <cell r="A14" t="str">
            <v>Households and NPO consumption</v>
          </cell>
          <cell r="B14">
            <v>36.527763823184372</v>
          </cell>
          <cell r="C14">
            <v>37.818958583468358</v>
          </cell>
          <cell r="D14">
            <v>36.828193084955174</v>
          </cell>
          <cell r="E14">
            <v>33.552559628558079</v>
          </cell>
          <cell r="F14">
            <v>30.434046215743777</v>
          </cell>
          <cell r="G14">
            <v>26.465394912872071</v>
          </cell>
          <cell r="H14">
            <v>26.573678421600789</v>
          </cell>
          <cell r="I14">
            <v>28.281070108147443</v>
          </cell>
        </row>
        <row r="15">
          <cell r="A15" t="str">
            <v>Exports</v>
          </cell>
          <cell r="B15">
            <v>43.652436755031083</v>
          </cell>
          <cell r="C15">
            <v>39.877399839136466</v>
          </cell>
          <cell r="D15">
            <v>41.17785160387912</v>
          </cell>
          <cell r="E15">
            <v>46.118054105646195</v>
          </cell>
          <cell r="F15">
            <v>52.66811607942725</v>
          </cell>
          <cell r="G15">
            <v>60.878602705760777</v>
          </cell>
          <cell r="H15">
            <v>62.528742172882069</v>
          </cell>
          <cell r="I15">
            <v>65.486209121406006</v>
          </cell>
        </row>
        <row r="16">
          <cell r="A16" t="str">
            <v>Imports</v>
          </cell>
          <cell r="B16">
            <v>24.902180265673447</v>
          </cell>
          <cell r="C16">
            <v>24.074014710853625</v>
          </cell>
          <cell r="D16">
            <v>23.77624751261196</v>
          </cell>
          <cell r="E16">
            <v>24.115016752667003</v>
          </cell>
          <cell r="F16">
            <v>25.919207133582102</v>
          </cell>
          <cell r="G16">
            <v>27.794850631789558</v>
          </cell>
          <cell r="H16">
            <v>31.824202350886992</v>
          </cell>
          <cell r="I16">
            <v>38.088856919765654</v>
          </cell>
        </row>
      </sheetData>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sheetData sheetId="56"/>
      <sheetData sheetId="57" refreshError="1"/>
      <sheetData sheetId="58" refreshError="1"/>
      <sheetData sheetId="59"/>
      <sheetData sheetId="60" refreshError="1"/>
      <sheetData sheetId="61" refreshError="1"/>
      <sheetData sheetId="62"/>
      <sheetData sheetId="63"/>
      <sheetData sheetId="64"/>
      <sheetData sheetId="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K71"/>
  <sheetViews>
    <sheetView showGridLines="0" tabSelected="1" zoomScale="70" zoomScaleNormal="70" workbookViewId="0">
      <pane xSplit="2" ySplit="8" topLeftCell="C9" activePane="bottomRight" state="frozen"/>
      <selection pane="topRight" activeCell="C1" sqref="C1"/>
      <selection pane="bottomLeft" activeCell="A9" sqref="A9"/>
      <selection pane="bottomRight" activeCell="B5" sqref="B5:B8"/>
    </sheetView>
  </sheetViews>
  <sheetFormatPr defaultColWidth="8.7265625" defaultRowHeight="10.5"/>
  <cols>
    <col min="1" max="1" width="8.7265625" style="4"/>
    <col min="2" max="2" width="7.08984375" style="4" customWidth="1"/>
    <col min="3" max="3" width="7.6328125" style="2" customWidth="1"/>
    <col min="4" max="4" width="6.6328125" style="2" customWidth="1"/>
    <col min="5" max="5" width="5.90625" style="2" customWidth="1"/>
    <col min="6" max="6" width="6.36328125" style="2" customWidth="1"/>
    <col min="7" max="7" width="7.90625" style="2" customWidth="1"/>
    <col min="8" max="8" width="7.26953125" style="2" customWidth="1"/>
    <col min="9" max="9" width="5.90625" style="2" customWidth="1"/>
    <col min="10" max="10" width="6.453125" style="2" customWidth="1"/>
    <col min="11" max="11" width="6.7265625" style="2" customWidth="1"/>
    <col min="12" max="12" width="1.26953125" style="2" customWidth="1"/>
    <col min="13" max="13" width="8.36328125" style="2" customWidth="1"/>
    <col min="14" max="14" width="8.90625" style="2" customWidth="1"/>
    <col min="15" max="15" width="7.453125" style="2" customWidth="1"/>
    <col min="16" max="16" width="10.7265625" style="4" customWidth="1"/>
    <col min="17" max="16384" width="8.7265625" style="4"/>
  </cols>
  <sheetData>
    <row r="1" spans="2:37" ht="13">
      <c r="B1" s="1" t="s">
        <v>0</v>
      </c>
      <c r="P1" s="3"/>
      <c r="Q1" s="3"/>
      <c r="R1" s="3"/>
    </row>
    <row r="2" spans="2:37" ht="13">
      <c r="B2" s="39" t="s">
        <v>1</v>
      </c>
      <c r="P2" s="3"/>
      <c r="Q2" s="3"/>
      <c r="R2" s="3"/>
    </row>
    <row r="3" spans="2:37">
      <c r="P3" s="3"/>
      <c r="Q3" s="3"/>
      <c r="R3" s="3"/>
    </row>
    <row r="4" spans="2:37" ht="13.5" thickBot="1">
      <c r="N4" s="5" t="s">
        <v>2</v>
      </c>
      <c r="P4" s="3"/>
      <c r="Q4" s="3"/>
      <c r="R4" s="3"/>
    </row>
    <row r="5" spans="2:37">
      <c r="B5" s="712"/>
      <c r="C5" s="6">
        <v>1</v>
      </c>
      <c r="D5" s="7">
        <v>2</v>
      </c>
      <c r="E5" s="7">
        <v>3</v>
      </c>
      <c r="F5" s="7">
        <v>4</v>
      </c>
      <c r="G5" s="7">
        <v>5</v>
      </c>
      <c r="H5" s="7">
        <v>6</v>
      </c>
      <c r="I5" s="7">
        <v>7</v>
      </c>
      <c r="J5" s="7">
        <v>8</v>
      </c>
      <c r="K5" s="7">
        <v>9</v>
      </c>
      <c r="L5" s="7"/>
      <c r="M5" s="7">
        <v>10</v>
      </c>
      <c r="N5" s="8">
        <v>11</v>
      </c>
      <c r="O5" s="9"/>
      <c r="P5" s="3"/>
      <c r="Q5" s="3"/>
      <c r="R5" s="3"/>
    </row>
    <row r="6" spans="2:37" s="15" customFormat="1">
      <c r="B6" s="713"/>
      <c r="C6" s="715" t="s">
        <v>3</v>
      </c>
      <c r="D6" s="716"/>
      <c r="E6" s="716"/>
      <c r="F6" s="716"/>
      <c r="G6" s="716"/>
      <c r="H6" s="716"/>
      <c r="I6" s="716"/>
      <c r="J6" s="716"/>
      <c r="K6" s="716"/>
      <c r="L6" s="10"/>
      <c r="M6" s="11" t="s">
        <v>4</v>
      </c>
      <c r="N6" s="12" t="s">
        <v>5</v>
      </c>
      <c r="O6" s="13"/>
      <c r="P6" s="14"/>
      <c r="Q6" s="14"/>
      <c r="R6" s="14"/>
    </row>
    <row r="7" spans="2:37" s="15" customFormat="1" ht="13">
      <c r="B7" s="713"/>
      <c r="C7" s="16"/>
      <c r="D7" s="13"/>
      <c r="E7" s="17" t="s">
        <v>0</v>
      </c>
      <c r="F7" s="17" t="s">
        <v>0</v>
      </c>
      <c r="G7" s="13"/>
      <c r="H7" s="13"/>
      <c r="I7" s="13"/>
      <c r="J7" s="13"/>
      <c r="K7" s="18" t="s">
        <v>0</v>
      </c>
      <c r="L7" s="13"/>
      <c r="M7" s="18"/>
      <c r="N7" s="18"/>
      <c r="O7" s="13"/>
      <c r="R7" s="14"/>
      <c r="S7" s="14"/>
      <c r="T7" s="14"/>
      <c r="U7" s="14"/>
      <c r="V7" s="14"/>
      <c r="AD7" s="10"/>
      <c r="AE7" s="10"/>
      <c r="AF7" s="10"/>
      <c r="AG7" s="10"/>
      <c r="AH7" s="10"/>
      <c r="AI7" s="10"/>
      <c r="AJ7" s="10"/>
      <c r="AK7" s="10"/>
    </row>
    <row r="8" spans="2:37" s="15" customFormat="1" ht="19.399999999999999" customHeight="1">
      <c r="B8" s="714"/>
      <c r="C8" s="19" t="s">
        <v>6</v>
      </c>
      <c r="D8" s="12" t="s">
        <v>7</v>
      </c>
      <c r="E8" s="20" t="s">
        <v>8</v>
      </c>
      <c r="F8" s="20" t="s">
        <v>9</v>
      </c>
      <c r="G8" s="12" t="s">
        <v>10</v>
      </c>
      <c r="H8" s="12" t="s">
        <v>11</v>
      </c>
      <c r="I8" s="12" t="s">
        <v>12</v>
      </c>
      <c r="J8" s="12" t="s">
        <v>13</v>
      </c>
      <c r="K8" s="12" t="s">
        <v>14</v>
      </c>
      <c r="L8" s="12"/>
      <c r="M8" s="12" t="s">
        <v>14</v>
      </c>
      <c r="N8" s="12" t="s">
        <v>14</v>
      </c>
      <c r="O8" s="13"/>
      <c r="R8" s="14"/>
      <c r="S8" s="14"/>
      <c r="T8" s="14"/>
      <c r="U8" s="14"/>
      <c r="V8" s="14"/>
      <c r="AD8" s="10"/>
      <c r="AE8" s="10"/>
      <c r="AF8" s="10"/>
      <c r="AG8" s="10"/>
      <c r="AH8" s="10"/>
      <c r="AI8" s="10"/>
      <c r="AJ8" s="10"/>
      <c r="AK8" s="10"/>
    </row>
    <row r="9" spans="2:37">
      <c r="B9" s="21">
        <v>1860</v>
      </c>
      <c r="C9" s="22">
        <v>4332.1062748278846</v>
      </c>
      <c r="D9" s="23">
        <v>530.45437511146099</v>
      </c>
      <c r="E9" s="23">
        <v>283.3796836593296</v>
      </c>
      <c r="F9" s="23">
        <v>247.07469145213139</v>
      </c>
      <c r="G9" s="23">
        <v>100.64363201335856</v>
      </c>
      <c r="H9" s="23">
        <v>113.5721966511516</v>
      </c>
      <c r="I9" s="23">
        <v>328.65110515991154</v>
      </c>
      <c r="J9" s="23">
        <v>537.36178564160048</v>
      </c>
      <c r="K9" s="23">
        <v>5942.7893694053682</v>
      </c>
      <c r="L9" s="23"/>
      <c r="M9" s="23">
        <v>5416.0738308536347</v>
      </c>
      <c r="N9" s="23">
        <v>3272.7322535753647</v>
      </c>
      <c r="O9" s="24"/>
      <c r="R9" s="3"/>
      <c r="S9" s="3"/>
      <c r="T9" s="3"/>
      <c r="U9" s="3"/>
      <c r="V9" s="3"/>
      <c r="AD9" s="2"/>
      <c r="AE9" s="2"/>
      <c r="AF9" s="2"/>
      <c r="AG9" s="2"/>
      <c r="AH9" s="2"/>
      <c r="AI9" s="2"/>
      <c r="AJ9" s="2"/>
      <c r="AK9" s="2"/>
    </row>
    <row r="10" spans="2:37">
      <c r="B10" s="21">
        <v>1861</v>
      </c>
      <c r="C10" s="22">
        <v>4155.9821668758959</v>
      </c>
      <c r="D10" s="23">
        <v>513.15510612341654</v>
      </c>
      <c r="E10" s="23">
        <v>272.43948381126847</v>
      </c>
      <c r="F10" s="23">
        <v>240.71562231214813</v>
      </c>
      <c r="G10" s="23">
        <v>96.758168406925407</v>
      </c>
      <c r="H10" s="23">
        <v>109.18761088091483</v>
      </c>
      <c r="I10" s="23">
        <v>320.4620816549961</v>
      </c>
      <c r="J10" s="23">
        <v>527.91227299445916</v>
      </c>
      <c r="K10" s="23">
        <v>5723.4574069366081</v>
      </c>
      <c r="L10" s="23"/>
      <c r="M10" s="23">
        <v>5216.18148597053</v>
      </c>
      <c r="N10" s="23">
        <v>3151.9447339121334</v>
      </c>
      <c r="O10" s="24"/>
      <c r="R10" s="3"/>
      <c r="S10" s="3"/>
      <c r="T10" s="3"/>
      <c r="U10" s="3"/>
      <c r="V10" s="3"/>
      <c r="AD10" s="2"/>
      <c r="AE10" s="2"/>
      <c r="AF10" s="2"/>
      <c r="AG10" s="2"/>
      <c r="AH10" s="2"/>
      <c r="AI10" s="2"/>
      <c r="AJ10" s="2"/>
      <c r="AK10" s="2"/>
    </row>
    <row r="11" spans="2:37">
      <c r="B11" s="21">
        <v>1862</v>
      </c>
      <c r="C11" s="22">
        <v>4029.4122274284559</v>
      </c>
      <c r="D11" s="23">
        <v>347.56414968114723</v>
      </c>
      <c r="E11" s="23">
        <v>168.23114828548012</v>
      </c>
      <c r="F11" s="23">
        <v>179.33300139566714</v>
      </c>
      <c r="G11" s="23">
        <v>59.748086251599538</v>
      </c>
      <c r="H11" s="23">
        <v>67.423256350644749</v>
      </c>
      <c r="I11" s="23">
        <v>238.18956380398461</v>
      </c>
      <c r="J11" s="23">
        <v>428.51198837489295</v>
      </c>
      <c r="K11" s="23">
        <v>5170.8492718907255</v>
      </c>
      <c r="L11" s="23"/>
      <c r="M11" s="23">
        <v>4712.5515787173454</v>
      </c>
      <c r="N11" s="23">
        <v>2847.6198866504251</v>
      </c>
      <c r="O11" s="24"/>
      <c r="R11" s="3"/>
      <c r="S11" s="3"/>
      <c r="T11" s="3"/>
      <c r="U11" s="3"/>
      <c r="V11" s="3"/>
      <c r="AD11" s="2"/>
      <c r="AE11" s="2"/>
      <c r="AF11" s="2"/>
      <c r="AG11" s="2"/>
      <c r="AH11" s="2"/>
      <c r="AI11" s="2"/>
      <c r="AJ11" s="2"/>
      <c r="AK11" s="2"/>
    </row>
    <row r="12" spans="2:37">
      <c r="B12" s="21">
        <v>1863</v>
      </c>
      <c r="C12" s="22">
        <v>5048.0607391778358</v>
      </c>
      <c r="D12" s="23">
        <v>381.0461797119566</v>
      </c>
      <c r="E12" s="23">
        <v>187.80371579843782</v>
      </c>
      <c r="F12" s="23">
        <v>193.24246391351875</v>
      </c>
      <c r="G12" s="23">
        <v>66.699375973197334</v>
      </c>
      <c r="H12" s="23">
        <v>75.267500715113286</v>
      </c>
      <c r="I12" s="23">
        <v>255.4724617406475</v>
      </c>
      <c r="J12" s="23">
        <v>450.14518910410823</v>
      </c>
      <c r="K12" s="23">
        <v>6276.6914464228585</v>
      </c>
      <c r="L12" s="23"/>
      <c r="M12" s="23">
        <v>5720.3818231093064</v>
      </c>
      <c r="N12" s="23">
        <v>3456.6142707669455</v>
      </c>
      <c r="O12" s="24"/>
      <c r="R12" s="3"/>
      <c r="S12" s="3"/>
      <c r="T12" s="3"/>
      <c r="U12" s="3"/>
      <c r="V12" s="3"/>
      <c r="AD12" s="2"/>
      <c r="AE12" s="2"/>
      <c r="AF12" s="2"/>
      <c r="AG12" s="2"/>
      <c r="AH12" s="2"/>
      <c r="AI12" s="2"/>
      <c r="AJ12" s="2"/>
      <c r="AK12" s="2"/>
    </row>
    <row r="13" spans="2:37">
      <c r="B13" s="21">
        <v>1864</v>
      </c>
      <c r="C13" s="22">
        <v>3745.6400886259084</v>
      </c>
      <c r="D13" s="23">
        <v>448.67089003469152</v>
      </c>
      <c r="E13" s="23">
        <v>227.9139095649393</v>
      </c>
      <c r="F13" s="23">
        <v>220.75698046975219</v>
      </c>
      <c r="G13" s="23">
        <v>80.94470058254106</v>
      </c>
      <c r="H13" s="23">
        <v>91.342763258074115</v>
      </c>
      <c r="I13" s="23">
        <v>289.31091546268078</v>
      </c>
      <c r="J13" s="23">
        <v>491.28697785311351</v>
      </c>
      <c r="K13" s="23">
        <v>5147.1963358170105</v>
      </c>
      <c r="L13" s="23"/>
      <c r="M13" s="23">
        <v>4690.9950267131271</v>
      </c>
      <c r="N13" s="23">
        <v>2834.5940629221395</v>
      </c>
      <c r="O13" s="24"/>
      <c r="R13" s="3"/>
      <c r="S13" s="3"/>
      <c r="T13" s="3"/>
      <c r="U13" s="3"/>
      <c r="V13" s="3"/>
      <c r="AD13" s="2"/>
      <c r="AE13" s="2"/>
      <c r="AF13" s="2"/>
      <c r="AG13" s="2"/>
      <c r="AH13" s="2"/>
      <c r="AI13" s="2"/>
      <c r="AJ13" s="2"/>
      <c r="AK13" s="2"/>
    </row>
    <row r="14" spans="2:37">
      <c r="B14" s="21">
        <v>1865</v>
      </c>
      <c r="C14" s="22">
        <v>3314.5680108440456</v>
      </c>
      <c r="D14" s="23">
        <v>443.62360342580484</v>
      </c>
      <c r="E14" s="23">
        <v>224.84701507778513</v>
      </c>
      <c r="F14" s="23">
        <v>218.77658834801971</v>
      </c>
      <c r="G14" s="23">
        <v>79.855478531746442</v>
      </c>
      <c r="H14" s="23">
        <v>90.113621001630136</v>
      </c>
      <c r="I14" s="23">
        <v>286.82805234556668</v>
      </c>
      <c r="J14" s="23">
        <v>488.31871123392841</v>
      </c>
      <c r="K14" s="23">
        <v>4703.307477382722</v>
      </c>
      <c r="L14" s="23"/>
      <c r="M14" s="23">
        <v>4286.448494683842</v>
      </c>
      <c r="N14" s="23">
        <v>2590.14161917921</v>
      </c>
      <c r="O14" s="24"/>
      <c r="R14" s="3"/>
      <c r="S14" s="3"/>
      <c r="T14" s="3"/>
      <c r="U14" s="3"/>
      <c r="V14" s="3"/>
    </row>
    <row r="15" spans="2:37">
      <c r="B15" s="21">
        <v>1866</v>
      </c>
      <c r="C15" s="22">
        <v>4302.1831015367952</v>
      </c>
      <c r="D15" s="23">
        <v>540.47801632825622</v>
      </c>
      <c r="E15" s="23">
        <v>283.59408490909522</v>
      </c>
      <c r="F15" s="23">
        <v>256.88393141916106</v>
      </c>
      <c r="G15" s="23">
        <v>100.71977762904268</v>
      </c>
      <c r="H15" s="23">
        <v>113.65812384461233</v>
      </c>
      <c r="I15" s="23">
        <v>333.37235288838104</v>
      </c>
      <c r="J15" s="23">
        <v>542.77794955441959</v>
      </c>
      <c r="K15" s="23">
        <v>5933.1893217815068</v>
      </c>
      <c r="L15" s="23"/>
      <c r="M15" s="23">
        <v>5407.3246453317261</v>
      </c>
      <c r="N15" s="23">
        <v>3267.4454457244551</v>
      </c>
      <c r="O15" s="24"/>
      <c r="P15" s="2" t="s">
        <v>15</v>
      </c>
      <c r="Q15" s="2" t="s">
        <v>15</v>
      </c>
      <c r="R15" s="2" t="s">
        <v>15</v>
      </c>
      <c r="S15" s="3"/>
      <c r="T15" s="3"/>
      <c r="U15" s="3"/>
      <c r="V15" s="3"/>
      <c r="AE15" s="2"/>
      <c r="AF15" s="25"/>
    </row>
    <row r="16" spans="2:37">
      <c r="B16" s="21">
        <v>1867</v>
      </c>
      <c r="C16" s="22">
        <v>3465.9374339109418</v>
      </c>
      <c r="D16" s="23">
        <v>600.3291461871338</v>
      </c>
      <c r="E16" s="23">
        <v>320.91061770171592</v>
      </c>
      <c r="F16" s="23">
        <v>279.41852848541794</v>
      </c>
      <c r="G16" s="23">
        <v>113.97292035930946</v>
      </c>
      <c r="H16" s="23">
        <v>128.61374997114018</v>
      </c>
      <c r="I16" s="23">
        <v>361.12651809715811</v>
      </c>
      <c r="J16" s="23">
        <v>574.17085965344393</v>
      </c>
      <c r="K16" s="23">
        <v>5244.1506281791271</v>
      </c>
      <c r="L16" s="23"/>
      <c r="M16" s="23">
        <v>4779.3561603509379</v>
      </c>
      <c r="N16" s="23">
        <v>2887.9874140931611</v>
      </c>
      <c r="O16" s="24"/>
      <c r="R16" s="3"/>
      <c r="S16" s="3"/>
      <c r="T16" s="3"/>
      <c r="U16" s="3"/>
      <c r="V16" s="3"/>
      <c r="AE16" s="2"/>
      <c r="AF16" s="25"/>
    </row>
    <row r="17" spans="2:32">
      <c r="B17" s="21">
        <v>1868</v>
      </c>
      <c r="C17" s="22">
        <v>3762.0203621465544</v>
      </c>
      <c r="D17" s="23">
        <v>563.67996804688482</v>
      </c>
      <c r="E17" s="23">
        <v>297.72183476057347</v>
      </c>
      <c r="F17" s="23">
        <v>265.95813328631129</v>
      </c>
      <c r="G17" s="23">
        <v>105.73731466228421</v>
      </c>
      <c r="H17" s="23">
        <v>119.32020788553908</v>
      </c>
      <c r="I17" s="23">
        <v>344.21375754891119</v>
      </c>
      <c r="J17" s="23">
        <v>555.12975251804266</v>
      </c>
      <c r="K17" s="23">
        <v>5450.1013628082164</v>
      </c>
      <c r="L17" s="23"/>
      <c r="M17" s="23">
        <v>4967.0532693907126</v>
      </c>
      <c r="N17" s="23">
        <v>3001.4058056885551</v>
      </c>
      <c r="O17" s="24"/>
      <c r="R17" s="3"/>
      <c r="S17" s="3"/>
      <c r="T17" s="3"/>
      <c r="U17" s="3"/>
      <c r="V17" s="3"/>
      <c r="AE17" s="2"/>
      <c r="AF17" s="25"/>
    </row>
    <row r="18" spans="2:32">
      <c r="B18" s="21">
        <v>1869</v>
      </c>
      <c r="C18" s="22">
        <v>3656.6419738082</v>
      </c>
      <c r="D18" s="23">
        <v>628.83309067836763</v>
      </c>
      <c r="E18" s="23">
        <v>338.55634883606439</v>
      </c>
      <c r="F18" s="23">
        <v>290.2767418423033</v>
      </c>
      <c r="G18" s="23">
        <v>120.23988504767081</v>
      </c>
      <c r="H18" s="23">
        <v>135.68576169959138</v>
      </c>
      <c r="I18" s="23">
        <v>374.10827361824465</v>
      </c>
      <c r="J18" s="23">
        <v>588.60701950928535</v>
      </c>
      <c r="K18" s="23">
        <v>5504.116004361359</v>
      </c>
      <c r="L18" s="23"/>
      <c r="M18" s="23">
        <v>5016.2805376672904</v>
      </c>
      <c r="N18" s="23">
        <v>3031.1520155216608</v>
      </c>
      <c r="O18" s="24"/>
      <c r="R18" s="3"/>
      <c r="S18" s="3"/>
      <c r="T18" s="3"/>
      <c r="U18" s="3"/>
      <c r="V18" s="3"/>
      <c r="AE18" s="2"/>
      <c r="AF18" s="25"/>
    </row>
    <row r="19" spans="2:32">
      <c r="B19" s="21">
        <v>1870</v>
      </c>
      <c r="C19" s="22">
        <v>5319.4819233378148</v>
      </c>
      <c r="D19" s="23">
        <v>622.94386400077906</v>
      </c>
      <c r="E19" s="23">
        <v>334.809061016756</v>
      </c>
      <c r="F19" s="23">
        <v>288.134802984023</v>
      </c>
      <c r="G19" s="23">
        <v>118.90901809396216</v>
      </c>
      <c r="H19" s="23">
        <v>134.18393311531437</v>
      </c>
      <c r="I19" s="23">
        <v>371.43708595610644</v>
      </c>
      <c r="J19" s="23">
        <v>585.64887938669949</v>
      </c>
      <c r="K19" s="23">
        <v>7152.6047038906763</v>
      </c>
      <c r="L19" s="23"/>
      <c r="M19" s="23">
        <v>6518.6619870155509</v>
      </c>
      <c r="N19" s="23">
        <v>3938.9853243006883</v>
      </c>
      <c r="O19" s="24"/>
      <c r="R19" s="3"/>
      <c r="S19" s="3"/>
      <c r="T19" s="3"/>
      <c r="U19" s="3"/>
      <c r="V19" s="3"/>
      <c r="AE19" s="2"/>
      <c r="AF19" s="25"/>
    </row>
    <row r="20" spans="2:32">
      <c r="B20" s="21">
        <v>1871</v>
      </c>
      <c r="C20" s="22">
        <v>3979.5176393866086</v>
      </c>
      <c r="D20" s="23">
        <v>703.99216876911169</v>
      </c>
      <c r="E20" s="23">
        <v>386.30984283337091</v>
      </c>
      <c r="F20" s="23">
        <v>317.68232593574072</v>
      </c>
      <c r="G20" s="23">
        <v>137.19976380522763</v>
      </c>
      <c r="H20" s="23">
        <v>154.8242868789815</v>
      </c>
      <c r="I20" s="23">
        <v>407.69313590200557</v>
      </c>
      <c r="J20" s="23">
        <v>625.28340173765923</v>
      </c>
      <c r="K20" s="23">
        <v>6008.5103964795944</v>
      </c>
      <c r="L20" s="23"/>
      <c r="M20" s="23">
        <v>5475.9699356535166</v>
      </c>
      <c r="N20" s="23">
        <v>3308.9252450603449</v>
      </c>
      <c r="O20" s="24"/>
      <c r="R20" s="3"/>
      <c r="S20" s="3"/>
      <c r="T20" s="3"/>
      <c r="U20" s="3"/>
      <c r="V20" s="3"/>
      <c r="AE20" s="2"/>
      <c r="AF20" s="25"/>
    </row>
    <row r="21" spans="2:32">
      <c r="B21" s="21">
        <v>1872</v>
      </c>
      <c r="C21" s="22">
        <v>4458.5140485175798</v>
      </c>
      <c r="D21" s="23">
        <v>704.27337689879369</v>
      </c>
      <c r="E21" s="23">
        <v>386.49147436776917</v>
      </c>
      <c r="F21" s="23">
        <v>317.78190253102451</v>
      </c>
      <c r="G21" s="23">
        <v>137.26427110184804</v>
      </c>
      <c r="H21" s="23">
        <v>154.89708070836386</v>
      </c>
      <c r="I21" s="23">
        <v>407.81660053406767</v>
      </c>
      <c r="J21" s="23">
        <v>625.41653643926008</v>
      </c>
      <c r="K21" s="23">
        <v>6488.181914199914</v>
      </c>
      <c r="L21" s="23"/>
      <c r="M21" s="23">
        <v>5913.127673046255</v>
      </c>
      <c r="N21" s="23">
        <v>3573.0834289674781</v>
      </c>
      <c r="O21" s="24"/>
      <c r="R21" s="3"/>
      <c r="S21" s="3"/>
      <c r="T21" s="3"/>
      <c r="U21" s="3"/>
      <c r="V21" s="3"/>
    </row>
    <row r="22" spans="2:32">
      <c r="B22" s="21">
        <v>1873</v>
      </c>
      <c r="C22" s="22">
        <v>4684.5238257154215</v>
      </c>
      <c r="D22" s="23">
        <v>695.55825045467736</v>
      </c>
      <c r="E22" s="23">
        <v>380.86208662130758</v>
      </c>
      <c r="F22" s="23">
        <v>314.69616383336972</v>
      </c>
      <c r="G22" s="23">
        <v>135.26496747676356</v>
      </c>
      <c r="H22" s="23">
        <v>152.64094885052992</v>
      </c>
      <c r="I22" s="23">
        <v>403.97045633990439</v>
      </c>
      <c r="J22" s="23">
        <v>621.26350887237663</v>
      </c>
      <c r="K22" s="23">
        <v>6693.221957709673</v>
      </c>
      <c r="L22" s="23"/>
      <c r="M22" s="23">
        <v>6099.9948064579539</v>
      </c>
      <c r="N22" s="23">
        <v>3686.0002971175654</v>
      </c>
      <c r="O22" s="24"/>
      <c r="R22" s="3"/>
      <c r="S22" s="3"/>
      <c r="T22" s="3"/>
      <c r="U22" s="3"/>
      <c r="V22" s="3"/>
    </row>
    <row r="23" spans="2:32">
      <c r="B23" s="21">
        <v>1874</v>
      </c>
      <c r="C23" s="22">
        <v>6077.0303186637857</v>
      </c>
      <c r="D23" s="23">
        <v>782.26854319565518</v>
      </c>
      <c r="E23" s="23">
        <v>436.77359129286469</v>
      </c>
      <c r="F23" s="23">
        <v>345.49495190279049</v>
      </c>
      <c r="G23" s="23">
        <v>155.12220222561081</v>
      </c>
      <c r="H23" s="23">
        <v>175.04902102289367</v>
      </c>
      <c r="I23" s="23">
        <v>441.77392832128623</v>
      </c>
      <c r="J23" s="23">
        <v>661.59481856977197</v>
      </c>
      <c r="K23" s="23">
        <v>8292.8388319990027</v>
      </c>
      <c r="L23" s="23"/>
      <c r="M23" s="23">
        <v>7557.8359907396043</v>
      </c>
      <c r="N23" s="23">
        <v>4566.9195780198133</v>
      </c>
      <c r="O23" s="24"/>
      <c r="R23" s="3"/>
      <c r="S23" s="3"/>
      <c r="T23" s="3"/>
      <c r="U23" s="3"/>
      <c r="V23" s="3"/>
    </row>
    <row r="24" spans="2:32">
      <c r="B24" s="21">
        <v>1875</v>
      </c>
      <c r="C24" s="22">
        <v>4032.5762078365542</v>
      </c>
      <c r="D24" s="23">
        <v>829.09787559066376</v>
      </c>
      <c r="E24" s="23">
        <v>467.4342217228438</v>
      </c>
      <c r="F24" s="23">
        <v>361.6636538678199</v>
      </c>
      <c r="G24" s="23">
        <v>166.01146982039734</v>
      </c>
      <c r="H24" s="23">
        <v>187.33711134636252</v>
      </c>
      <c r="I24" s="23">
        <v>461.77108713224948</v>
      </c>
      <c r="J24" s="23">
        <v>682.5124748063721</v>
      </c>
      <c r="K24" s="23">
        <v>6359.3062265325989</v>
      </c>
      <c r="L24" s="23"/>
      <c r="M24" s="23">
        <v>5795.674370224915</v>
      </c>
      <c r="N24" s="23">
        <v>3502.1107604926524</v>
      </c>
      <c r="O24" s="24"/>
      <c r="R24" s="3"/>
      <c r="S24" s="3"/>
      <c r="T24" s="3"/>
      <c r="U24" s="3"/>
      <c r="V24" s="3"/>
    </row>
    <row r="25" spans="2:32">
      <c r="B25" s="21">
        <v>1876</v>
      </c>
      <c r="C25" s="22">
        <v>4279.4421290428772</v>
      </c>
      <c r="D25" s="23">
        <v>801.65271820358112</v>
      </c>
      <c r="E25" s="23">
        <v>449.32833413164985</v>
      </c>
      <c r="F25" s="23">
        <v>352.32438407193132</v>
      </c>
      <c r="G25" s="23">
        <v>159.58107839475798</v>
      </c>
      <c r="H25" s="23">
        <v>180.08067927086211</v>
      </c>
      <c r="I25" s="23">
        <v>450.08320371447064</v>
      </c>
      <c r="J25" s="23">
        <v>670.32001870361808</v>
      </c>
      <c r="K25" s="23">
        <v>6541.1598273301679</v>
      </c>
      <c r="L25" s="23"/>
      <c r="M25" s="23">
        <v>5961.4100992071399</v>
      </c>
      <c r="N25" s="23">
        <v>3602.2587058031509</v>
      </c>
      <c r="O25" s="24"/>
      <c r="R25" s="3"/>
      <c r="S25" s="3"/>
      <c r="T25" s="3"/>
      <c r="U25" s="3"/>
      <c r="V25" s="3"/>
    </row>
    <row r="26" spans="2:32">
      <c r="B26" s="21">
        <v>1877</v>
      </c>
      <c r="C26" s="22">
        <v>5861.5925491101043</v>
      </c>
      <c r="D26" s="23">
        <v>802.78212144134386</v>
      </c>
      <c r="E26" s="23">
        <v>450.07002446531351</v>
      </c>
      <c r="F26" s="23">
        <v>352.7120969760303</v>
      </c>
      <c r="G26" s="23">
        <v>159.8444932170388</v>
      </c>
      <c r="H26" s="23">
        <v>180.37793205674066</v>
      </c>
      <c r="I26" s="23">
        <v>450.56620879162404</v>
      </c>
      <c r="J26" s="23">
        <v>670.82572300197012</v>
      </c>
      <c r="K26" s="23">
        <v>8125.9890276188216</v>
      </c>
      <c r="L26" s="23"/>
      <c r="M26" s="23">
        <v>7405.7742562553194</v>
      </c>
      <c r="N26" s="23">
        <v>4475.0343197084621</v>
      </c>
      <c r="O26" s="24"/>
      <c r="R26" s="3"/>
      <c r="S26" s="3"/>
      <c r="T26" s="3"/>
      <c r="U26" s="3"/>
      <c r="V26" s="3"/>
    </row>
    <row r="27" spans="2:32">
      <c r="B27" s="21">
        <v>1878</v>
      </c>
      <c r="C27" s="22">
        <v>5942.5546147874675</v>
      </c>
      <c r="D27" s="23">
        <v>969.51397944756332</v>
      </c>
      <c r="E27" s="23">
        <v>559.58514484052171</v>
      </c>
      <c r="F27" s="23">
        <v>409.92883460704161</v>
      </c>
      <c r="G27" s="23">
        <v>198.73930505609582</v>
      </c>
      <c r="H27" s="23">
        <v>224.26912646741732</v>
      </c>
      <c r="I27" s="23">
        <v>520.19163939772409</v>
      </c>
      <c r="J27" s="23">
        <v>742.14242261419156</v>
      </c>
      <c r="K27" s="23">
        <v>8597.4110877704607</v>
      </c>
      <c r="L27" s="23"/>
      <c r="M27" s="23">
        <v>7835.4136939946175</v>
      </c>
      <c r="N27" s="23">
        <v>4734.6494743777566</v>
      </c>
      <c r="O27" s="24"/>
      <c r="R27" s="3"/>
      <c r="S27" s="3"/>
      <c r="T27" s="3"/>
      <c r="U27" s="3"/>
      <c r="V27" s="3"/>
    </row>
    <row r="28" spans="2:32">
      <c r="B28" s="21">
        <v>1879</v>
      </c>
      <c r="C28" s="22">
        <v>4611.970769573998</v>
      </c>
      <c r="D28" s="23">
        <v>1023.1686012629032</v>
      </c>
      <c r="E28" s="23">
        <v>595.63433862127715</v>
      </c>
      <c r="F28" s="23">
        <v>427.53426264162607</v>
      </c>
      <c r="G28" s="23">
        <v>211.54234635530983</v>
      </c>
      <c r="H28" s="23">
        <v>238.71683165331672</v>
      </c>
      <c r="I28" s="23">
        <v>541.97311711634313</v>
      </c>
      <c r="J28" s="23">
        <v>763.85823715467768</v>
      </c>
      <c r="K28" s="23">
        <v>7391.2299031165494</v>
      </c>
      <c r="L28" s="23"/>
      <c r="M28" s="23">
        <v>6736.1375892240139</v>
      </c>
      <c r="N28" s="23">
        <v>4070.3977532928502</v>
      </c>
      <c r="O28" s="24"/>
      <c r="R28" s="3"/>
      <c r="S28" s="3"/>
      <c r="T28" s="3"/>
      <c r="U28" s="3"/>
      <c r="V28" s="3"/>
    </row>
    <row r="29" spans="2:32">
      <c r="B29" s="21">
        <v>1880</v>
      </c>
      <c r="C29" s="22">
        <v>4184.4516637253773</v>
      </c>
      <c r="D29" s="23">
        <v>1040.0553790615882</v>
      </c>
      <c r="E29" s="23">
        <v>607.05574634907998</v>
      </c>
      <c r="F29" s="23">
        <v>432.99963271250823</v>
      </c>
      <c r="G29" s="23">
        <v>215.59871321121125</v>
      </c>
      <c r="H29" s="23">
        <v>243.29427470690703</v>
      </c>
      <c r="I29" s="23">
        <v>548.77215793722974</v>
      </c>
      <c r="J29" s="23">
        <v>770.58339137123301</v>
      </c>
      <c r="K29" s="23">
        <v>7002.7555800135469</v>
      </c>
      <c r="L29" s="23"/>
      <c r="M29" s="23">
        <v>6382.0941452230236</v>
      </c>
      <c r="N29" s="23">
        <v>3856.4624498728226</v>
      </c>
      <c r="O29" s="24"/>
      <c r="R29" s="3"/>
      <c r="S29" s="3"/>
      <c r="T29" s="3"/>
      <c r="U29" s="3"/>
      <c r="V29" s="3"/>
    </row>
    <row r="30" spans="2:32">
      <c r="B30" s="21">
        <v>1881</v>
      </c>
      <c r="C30" s="22">
        <v>6000.5200172117738</v>
      </c>
      <c r="D30" s="23">
        <v>1185.2408440161116</v>
      </c>
      <c r="E30" s="23">
        <v>705.45196106854985</v>
      </c>
      <c r="F30" s="23">
        <v>479.78888294756189</v>
      </c>
      <c r="G30" s="23">
        <v>250.54459323286716</v>
      </c>
      <c r="H30" s="23">
        <v>282.72926208335883</v>
      </c>
      <c r="I30" s="23">
        <v>606.1811778129304</v>
      </c>
      <c r="J30" s="23">
        <v>826.42109525273543</v>
      </c>
      <c r="K30" s="23">
        <v>9151.6369896097785</v>
      </c>
      <c r="L30" s="23"/>
      <c r="M30" s="23">
        <v>8340.5179837052128</v>
      </c>
      <c r="N30" s="23">
        <v>5039.8652361973473</v>
      </c>
      <c r="O30" s="24"/>
      <c r="R30" s="3"/>
      <c r="S30" s="3"/>
      <c r="T30" s="3"/>
      <c r="U30" s="3"/>
      <c r="V30" s="3"/>
    </row>
    <row r="31" spans="2:32">
      <c r="B31" s="21">
        <v>1882</v>
      </c>
      <c r="C31" s="22">
        <v>5052.017824798887</v>
      </c>
      <c r="D31" s="23">
        <v>1158.5665499688071</v>
      </c>
      <c r="E31" s="23">
        <v>687.09906221656252</v>
      </c>
      <c r="F31" s="23">
        <v>471.46748775224449</v>
      </c>
      <c r="G31" s="23">
        <v>244.02647459222979</v>
      </c>
      <c r="H31" s="23">
        <v>275.37383345622277</v>
      </c>
      <c r="I31" s="23">
        <v>595.76682240216928</v>
      </c>
      <c r="J31" s="23">
        <v>816.41255995011159</v>
      </c>
      <c r="K31" s="23">
        <v>8142.1640651684265</v>
      </c>
      <c r="L31" s="23"/>
      <c r="M31" s="23">
        <v>7420.5156835784037</v>
      </c>
      <c r="N31" s="23">
        <v>4483.9420167175313</v>
      </c>
      <c r="O31" s="24"/>
      <c r="R31" s="3"/>
      <c r="S31" s="3"/>
      <c r="T31" s="3"/>
      <c r="U31" s="3"/>
      <c r="V31" s="3"/>
    </row>
    <row r="32" spans="2:32">
      <c r="B32" s="21">
        <v>1883</v>
      </c>
      <c r="C32" s="22">
        <v>5446.3882537915151</v>
      </c>
      <c r="D32" s="23">
        <v>1212.9866438756508</v>
      </c>
      <c r="E32" s="23">
        <v>724.43838235317719</v>
      </c>
      <c r="F32" s="23">
        <v>488.54826152247352</v>
      </c>
      <c r="G32" s="23">
        <v>257.28771035525693</v>
      </c>
      <c r="H32" s="23">
        <v>290.33859223714489</v>
      </c>
      <c r="I32" s="23">
        <v>616.95809230210455</v>
      </c>
      <c r="J32" s="23">
        <v>836.72446281221801</v>
      </c>
      <c r="K32" s="23">
        <v>8660.6837553738915</v>
      </c>
      <c r="L32" s="23"/>
      <c r="M32" s="23">
        <v>7893.0784399436279</v>
      </c>
      <c r="N32" s="23">
        <v>4769.4941385857055</v>
      </c>
      <c r="O32" s="24"/>
      <c r="R32" s="3"/>
      <c r="S32" s="3"/>
      <c r="T32" s="3"/>
      <c r="U32" s="3"/>
      <c r="V32" s="3"/>
    </row>
    <row r="33" spans="2:22">
      <c r="B33" s="21">
        <v>1884</v>
      </c>
      <c r="C33" s="22">
        <v>5622.1494713186803</v>
      </c>
      <c r="D33" s="23">
        <v>1159.4434097759195</v>
      </c>
      <c r="E33" s="23">
        <v>687.50152016600737</v>
      </c>
      <c r="F33" s="23">
        <v>471.94188960991204</v>
      </c>
      <c r="G33" s="23">
        <v>244.16940943230625</v>
      </c>
      <c r="H33" s="23">
        <v>275.53512954064183</v>
      </c>
      <c r="I33" s="23">
        <v>596.10744434779872</v>
      </c>
      <c r="J33" s="23">
        <v>816.74072615928071</v>
      </c>
      <c r="K33" s="23">
        <v>8714.1455905746261</v>
      </c>
      <c r="L33" s="23"/>
      <c r="M33" s="23">
        <v>7941.8018976638004</v>
      </c>
      <c r="N33" s="23">
        <v>4798.9359144119762</v>
      </c>
      <c r="O33" s="24"/>
      <c r="R33" s="3"/>
      <c r="S33" s="3"/>
      <c r="T33" s="3"/>
      <c r="U33" s="3"/>
      <c r="V33" s="3"/>
    </row>
    <row r="34" spans="2:22">
      <c r="B34" s="21">
        <v>1885</v>
      </c>
      <c r="C34" s="22">
        <v>4818.0943208706813</v>
      </c>
      <c r="D34" s="23">
        <v>1188.7129638119532</v>
      </c>
      <c r="E34" s="23">
        <v>707.58162355302636</v>
      </c>
      <c r="F34" s="23">
        <v>481.13134025892674</v>
      </c>
      <c r="G34" s="23">
        <v>251.30095291480532</v>
      </c>
      <c r="H34" s="23">
        <v>283.58278285578768</v>
      </c>
      <c r="I34" s="23">
        <v>587.59169584091876</v>
      </c>
      <c r="J34" s="23">
        <v>862.5946119101776</v>
      </c>
      <c r="K34" s="23">
        <v>7991.8773282043239</v>
      </c>
      <c r="L34" s="23"/>
      <c r="M34" s="23">
        <v>7283.549014797225</v>
      </c>
      <c r="N34" s="23">
        <v>4401.1781459535523</v>
      </c>
      <c r="O34" s="24"/>
      <c r="R34" s="3"/>
      <c r="S34" s="3"/>
      <c r="T34" s="3"/>
      <c r="U34" s="3"/>
      <c r="V34" s="3"/>
    </row>
    <row r="35" spans="2:22">
      <c r="B35" s="21">
        <v>1886</v>
      </c>
      <c r="C35" s="22">
        <v>4709.4239601609161</v>
      </c>
      <c r="D35" s="23">
        <v>1291.6831041717464</v>
      </c>
      <c r="E35" s="23">
        <v>778.4337474631958</v>
      </c>
      <c r="F35" s="23">
        <v>513.24935670855052</v>
      </c>
      <c r="G35" s="23">
        <v>276.46441909593227</v>
      </c>
      <c r="H35" s="23">
        <v>311.97871881692447</v>
      </c>
      <c r="I35" s="23">
        <v>640.86300238061904</v>
      </c>
      <c r="J35" s="23">
        <v>883.24182336547449</v>
      </c>
      <c r="K35" s="23">
        <v>8113.6550279916128</v>
      </c>
      <c r="L35" s="23"/>
      <c r="M35" s="23">
        <v>7394.5334317100996</v>
      </c>
      <c r="N35" s="23">
        <v>4468.2419069395746</v>
      </c>
      <c r="O35" s="24"/>
      <c r="R35" s="3"/>
      <c r="S35" s="3"/>
      <c r="T35" s="3"/>
      <c r="U35" s="3"/>
      <c r="V35" s="3"/>
    </row>
    <row r="36" spans="2:22">
      <c r="B36" s="21">
        <v>1887</v>
      </c>
      <c r="C36" s="22">
        <v>6260.9792170096316</v>
      </c>
      <c r="D36" s="23">
        <v>1417.3147474477664</v>
      </c>
      <c r="E36" s="23">
        <v>865.70477384273397</v>
      </c>
      <c r="F36" s="23">
        <v>551.60997360503256</v>
      </c>
      <c r="G36" s="23">
        <v>307.45913597524583</v>
      </c>
      <c r="H36" s="23">
        <v>346.9549812007873</v>
      </c>
      <c r="I36" s="23">
        <v>735.46549502870755</v>
      </c>
      <c r="J36" s="23">
        <v>888.97715988083473</v>
      </c>
      <c r="K36" s="23">
        <v>9957.1507365429734</v>
      </c>
      <c r="L36" s="23"/>
      <c r="M36" s="23">
        <v>9074.6382181557019</v>
      </c>
      <c r="N36" s="23">
        <v>5483.4668273724337</v>
      </c>
      <c r="O36" s="24"/>
      <c r="R36" s="3"/>
      <c r="S36" s="3"/>
      <c r="T36" s="3"/>
      <c r="U36" s="3"/>
      <c r="V36" s="3"/>
    </row>
    <row r="37" spans="2:22">
      <c r="B37" s="21">
        <v>1888</v>
      </c>
      <c r="C37" s="22">
        <v>6349.8821745515515</v>
      </c>
      <c r="D37" s="23">
        <v>1289.7668617231507</v>
      </c>
      <c r="E37" s="23">
        <v>776.18409364510592</v>
      </c>
      <c r="F37" s="23">
        <v>513.58276807804486</v>
      </c>
      <c r="G37" s="23">
        <v>275.66544392558291</v>
      </c>
      <c r="H37" s="23">
        <v>311.07710821970096</v>
      </c>
      <c r="I37" s="23">
        <v>709.51869486066391</v>
      </c>
      <c r="J37" s="23">
        <v>922.24211166992393</v>
      </c>
      <c r="K37" s="23">
        <v>9858.1523949505754</v>
      </c>
      <c r="L37" s="23"/>
      <c r="M37" s="23">
        <v>8984.4142014747704</v>
      </c>
      <c r="N37" s="23">
        <v>5428.9478051691731</v>
      </c>
      <c r="O37" s="24"/>
      <c r="R37" s="3"/>
      <c r="S37" s="3"/>
      <c r="T37" s="3"/>
      <c r="U37" s="3"/>
      <c r="V37" s="3"/>
    </row>
    <row r="38" spans="2:22">
      <c r="B38" s="21">
        <v>1889</v>
      </c>
      <c r="C38" s="22">
        <v>4167.3809774431948</v>
      </c>
      <c r="D38" s="23">
        <v>1482.3789340183484</v>
      </c>
      <c r="E38" s="23">
        <v>909.83874064620807</v>
      </c>
      <c r="F38" s="23">
        <v>572.54019337214049</v>
      </c>
      <c r="G38" s="23">
        <v>323.1335225681762</v>
      </c>
      <c r="H38" s="23">
        <v>364.64288137794091</v>
      </c>
      <c r="I38" s="23">
        <v>681.73495308780298</v>
      </c>
      <c r="J38" s="23">
        <v>947.47759233750901</v>
      </c>
      <c r="K38" s="23">
        <v>7966.7488608329722</v>
      </c>
      <c r="L38" s="23"/>
      <c r="M38" s="23">
        <v>7260.647709353002</v>
      </c>
      <c r="N38" s="23">
        <v>4387.3397376679541</v>
      </c>
      <c r="O38" s="24"/>
      <c r="R38" s="3"/>
      <c r="S38" s="3"/>
      <c r="T38" s="3"/>
      <c r="U38" s="3"/>
      <c r="V38" s="3"/>
    </row>
    <row r="39" spans="2:22">
      <c r="B39" s="21">
        <v>1890</v>
      </c>
      <c r="C39" s="22">
        <v>5470.0605603690683</v>
      </c>
      <c r="D39" s="23">
        <v>1425.3067865834737</v>
      </c>
      <c r="E39" s="23">
        <v>869.63343207414539</v>
      </c>
      <c r="F39" s="23">
        <v>555.67335450932819</v>
      </c>
      <c r="G39" s="23">
        <v>308.85441748675936</v>
      </c>
      <c r="H39" s="23">
        <v>348.52949896251016</v>
      </c>
      <c r="I39" s="23">
        <v>719.85149138776092</v>
      </c>
      <c r="J39" s="23">
        <v>980.74254412659832</v>
      </c>
      <c r="K39" s="23">
        <v>9253.3452989161706</v>
      </c>
      <c r="L39" s="23"/>
      <c r="M39" s="23">
        <v>8433.2117808723578</v>
      </c>
      <c r="N39" s="23">
        <v>5095.8766550164783</v>
      </c>
      <c r="O39" s="24"/>
      <c r="R39" s="3"/>
      <c r="S39" s="3"/>
      <c r="T39" s="3"/>
      <c r="U39" s="3"/>
      <c r="V39" s="3"/>
    </row>
    <row r="40" spans="2:22">
      <c r="B40" s="21">
        <v>1891</v>
      </c>
      <c r="C40" s="22">
        <v>4268.2213974758806</v>
      </c>
      <c r="D40" s="23">
        <v>1498.7356994859979</v>
      </c>
      <c r="E40" s="23">
        <v>921.12697869962585</v>
      </c>
      <c r="F40" s="23">
        <v>577.60872078637192</v>
      </c>
      <c r="G40" s="23">
        <v>327.14259358574827</v>
      </c>
      <c r="H40" s="23">
        <v>369.16695302447772</v>
      </c>
      <c r="I40" s="23">
        <v>695.28239742333017</v>
      </c>
      <c r="J40" s="23">
        <v>1002.5368228849671</v>
      </c>
      <c r="K40" s="23">
        <v>8161.085863880402</v>
      </c>
      <c r="L40" s="23"/>
      <c r="M40" s="23">
        <v>7437.7604237948781</v>
      </c>
      <c r="N40" s="23">
        <v>4494.3623727306767</v>
      </c>
      <c r="O40" s="24"/>
      <c r="R40" s="3"/>
      <c r="S40" s="3"/>
      <c r="T40" s="3"/>
      <c r="U40" s="3"/>
      <c r="V40" s="3"/>
    </row>
    <row r="41" spans="2:22">
      <c r="B41" s="21">
        <v>1892</v>
      </c>
      <c r="C41" s="22">
        <v>5411.6714857541119</v>
      </c>
      <c r="D41" s="23">
        <v>1588.4979531510739</v>
      </c>
      <c r="E41" s="23">
        <v>984.42698463356635</v>
      </c>
      <c r="F41" s="23">
        <v>604.07096851750759</v>
      </c>
      <c r="G41" s="23">
        <v>349.62388942669372</v>
      </c>
      <c r="H41" s="23">
        <v>394.53617014376528</v>
      </c>
      <c r="I41" s="23">
        <v>679.66839378238353</v>
      </c>
      <c r="J41" s="23">
        <v>1010.5662940064714</v>
      </c>
      <c r="K41" s="23">
        <v>9434.5641862645007</v>
      </c>
      <c r="L41" s="23"/>
      <c r="M41" s="23">
        <v>8598.3690517116447</v>
      </c>
      <c r="N41" s="23">
        <v>5195.6750595561416</v>
      </c>
      <c r="O41" s="24"/>
      <c r="R41" s="3"/>
      <c r="S41" s="3"/>
      <c r="T41" s="3"/>
      <c r="U41" s="3"/>
      <c r="V41" s="3"/>
    </row>
    <row r="42" spans="2:22">
      <c r="B42" s="21">
        <v>1893</v>
      </c>
      <c r="C42" s="22">
        <v>7554.7989579696896</v>
      </c>
      <c r="D42" s="23">
        <v>1692.7555802241195</v>
      </c>
      <c r="E42" s="23">
        <v>1058.4165964570534</v>
      </c>
      <c r="F42" s="23">
        <v>634.338983767066</v>
      </c>
      <c r="G42" s="23">
        <v>375.90164924707079</v>
      </c>
      <c r="H42" s="23">
        <v>424.18954061707518</v>
      </c>
      <c r="I42" s="23">
        <v>740.74670214255707</v>
      </c>
      <c r="J42" s="23">
        <v>1009.4192267033993</v>
      </c>
      <c r="K42" s="23">
        <v>11797.811656903912</v>
      </c>
      <c r="L42" s="23"/>
      <c r="M42" s="23">
        <v>10752.159466605968</v>
      </c>
      <c r="N42" s="23">
        <v>6497.1306117518079</v>
      </c>
      <c r="O42" s="24"/>
      <c r="R42" s="3"/>
      <c r="S42" s="3"/>
      <c r="T42" s="3"/>
      <c r="U42" s="3"/>
      <c r="V42" s="3"/>
    </row>
    <row r="43" spans="2:22">
      <c r="B43" s="21">
        <v>1894</v>
      </c>
      <c r="C43" s="22">
        <v>7279.1973858648453</v>
      </c>
      <c r="D43" s="23">
        <v>1892.5010495990778</v>
      </c>
      <c r="E43" s="23">
        <v>1201.1375843433102</v>
      </c>
      <c r="F43" s="23">
        <v>691.36346525576766</v>
      </c>
      <c r="G43" s="23">
        <v>426.58968164206527</v>
      </c>
      <c r="H43" s="23">
        <v>481.38889906491187</v>
      </c>
      <c r="I43" s="23">
        <v>846.83007982075333</v>
      </c>
      <c r="J43" s="23">
        <v>1022.0369670371917</v>
      </c>
      <c r="K43" s="23">
        <v>11948.544063028843</v>
      </c>
      <c r="L43" s="23"/>
      <c r="M43" s="23">
        <v>10889.532304431537</v>
      </c>
      <c r="N43" s="23">
        <v>6580.1399153834864</v>
      </c>
      <c r="O43" s="24"/>
      <c r="R43" s="3"/>
      <c r="S43" s="3"/>
      <c r="T43" s="3"/>
      <c r="U43" s="3"/>
      <c r="V43" s="3"/>
    </row>
    <row r="44" spans="2:22">
      <c r="B44" s="21">
        <v>1895</v>
      </c>
      <c r="C44" s="22">
        <v>6721.808606802867</v>
      </c>
      <c r="D44" s="23">
        <v>2066.7477177325532</v>
      </c>
      <c r="E44" s="23">
        <v>1327.0631913209265</v>
      </c>
      <c r="F44" s="23">
        <v>739.68452641162673</v>
      </c>
      <c r="G44" s="23">
        <v>471.31275524444072</v>
      </c>
      <c r="H44" s="23">
        <v>531.85704700832798</v>
      </c>
      <c r="I44" s="23">
        <v>958.19466461279933</v>
      </c>
      <c r="J44" s="23">
        <v>1073.6549956754338</v>
      </c>
      <c r="K44" s="23">
        <v>11823.575787076423</v>
      </c>
      <c r="L44" s="23"/>
      <c r="M44" s="23">
        <v>10775.640095403014</v>
      </c>
      <c r="N44" s="23">
        <v>6511.3190836224385</v>
      </c>
      <c r="O44" s="24"/>
      <c r="R44" s="3"/>
      <c r="S44" s="3"/>
      <c r="T44" s="3"/>
      <c r="U44" s="3"/>
      <c r="V44" s="3"/>
    </row>
    <row r="45" spans="2:22">
      <c r="B45" s="21">
        <v>1896</v>
      </c>
      <c r="C45" s="22">
        <v>7168.4872162538131</v>
      </c>
      <c r="D45" s="23">
        <v>2304.2575047606801</v>
      </c>
      <c r="E45" s="23">
        <v>1500.2270656527808</v>
      </c>
      <c r="F45" s="23">
        <v>804.03043910789927</v>
      </c>
      <c r="G45" s="23">
        <v>532.81272243056333</v>
      </c>
      <c r="H45" s="23">
        <v>601.25722889340341</v>
      </c>
      <c r="I45" s="23">
        <v>1004.3478224338327</v>
      </c>
      <c r="J45" s="23">
        <v>1087.4198033122984</v>
      </c>
      <c r="K45" s="23">
        <v>12698.582298084591</v>
      </c>
      <c r="L45" s="23"/>
      <c r="M45" s="23">
        <v>11573.093878721616</v>
      </c>
      <c r="N45" s="23">
        <v>6993.1907860602805</v>
      </c>
      <c r="O45" s="24"/>
      <c r="R45" s="3"/>
      <c r="S45" s="3"/>
      <c r="T45" s="3"/>
      <c r="U45" s="3"/>
      <c r="V45" s="3"/>
    </row>
    <row r="46" spans="2:22">
      <c r="B46" s="21">
        <v>1897</v>
      </c>
      <c r="C46" s="22">
        <v>5937.7082224021651</v>
      </c>
      <c r="D46" s="23">
        <v>2454.9710307122723</v>
      </c>
      <c r="E46" s="23">
        <v>1611.2668712347327</v>
      </c>
      <c r="F46" s="23">
        <v>843.70415947753963</v>
      </c>
      <c r="G46" s="23">
        <v>572.24903341628533</v>
      </c>
      <c r="H46" s="23">
        <v>645.75948280522471</v>
      </c>
      <c r="I46" s="23">
        <v>1027.0799747934461</v>
      </c>
      <c r="J46" s="23">
        <v>1079.3903321907942</v>
      </c>
      <c r="K46" s="23">
        <v>11717.158076320187</v>
      </c>
      <c r="L46" s="23"/>
      <c r="M46" s="23">
        <v>10678.654295883778</v>
      </c>
      <c r="N46" s="23">
        <v>6452.7141671943746</v>
      </c>
      <c r="O46" s="24"/>
      <c r="R46" s="3"/>
      <c r="S46" s="3"/>
      <c r="T46" s="3"/>
      <c r="U46" s="3"/>
      <c r="V46" s="3"/>
    </row>
    <row r="47" spans="2:22">
      <c r="B47" s="21">
        <v>1898</v>
      </c>
      <c r="C47" s="22">
        <v>7799.1757281551554</v>
      </c>
      <c r="D47" s="23">
        <v>2497.850609135261</v>
      </c>
      <c r="E47" s="23">
        <v>1643.0510595097583</v>
      </c>
      <c r="F47" s="23">
        <v>854.79954962550289</v>
      </c>
      <c r="G47" s="23">
        <v>583.53733788217835</v>
      </c>
      <c r="H47" s="23">
        <v>658.49786981502871</v>
      </c>
      <c r="I47" s="23">
        <v>1046.8270970452315</v>
      </c>
      <c r="J47" s="23">
        <v>1122.9788897075318</v>
      </c>
      <c r="K47" s="23">
        <v>13708.867531740387</v>
      </c>
      <c r="L47" s="23"/>
      <c r="M47" s="23">
        <v>12493.836492261107</v>
      </c>
      <c r="N47" s="23">
        <v>7549.5613494388508</v>
      </c>
      <c r="O47" s="24"/>
      <c r="R47" s="3"/>
      <c r="S47" s="3"/>
      <c r="T47" s="3"/>
      <c r="U47" s="3"/>
      <c r="V47" s="3"/>
    </row>
    <row r="48" spans="2:22">
      <c r="B48" s="21">
        <v>1899</v>
      </c>
      <c r="C48" s="22">
        <v>7641.6531035803437</v>
      </c>
      <c r="D48" s="23">
        <v>2711.7416780969902</v>
      </c>
      <c r="E48" s="23">
        <v>1801.861299494228</v>
      </c>
      <c r="F48" s="23">
        <v>909.88037860276222</v>
      </c>
      <c r="G48" s="23">
        <v>639.93954409031517</v>
      </c>
      <c r="H48" s="23">
        <v>722.14543823921963</v>
      </c>
      <c r="I48" s="23">
        <v>1313.183629743733</v>
      </c>
      <c r="J48" s="23">
        <v>1128.7142262228922</v>
      </c>
      <c r="K48" s="23">
        <v>14157.377619973495</v>
      </c>
      <c r="L48" s="23"/>
      <c r="M48" s="23">
        <v>12902.594669735643</v>
      </c>
      <c r="N48" s="23">
        <v>7796.558734096503</v>
      </c>
      <c r="O48" s="24"/>
      <c r="R48" s="3"/>
      <c r="S48" s="3"/>
      <c r="T48" s="3"/>
      <c r="U48" s="3"/>
      <c r="V48" s="3"/>
    </row>
    <row r="49" spans="2:22">
      <c r="B49" s="21">
        <v>1900</v>
      </c>
      <c r="C49" s="22">
        <v>7759.3698677021248</v>
      </c>
      <c r="D49" s="23">
        <v>2843.4726668702797</v>
      </c>
      <c r="E49" s="23">
        <v>1900.4147866671206</v>
      </c>
      <c r="F49" s="23">
        <v>943.05788020315924</v>
      </c>
      <c r="G49" s="23">
        <v>674.94128016602463</v>
      </c>
      <c r="H49" s="23">
        <v>761.64345687386663</v>
      </c>
      <c r="I49" s="23">
        <v>1252.3349390841615</v>
      </c>
      <c r="J49" s="23">
        <v>1149.3614376781891</v>
      </c>
      <c r="K49" s="23">
        <v>14441.123648374645</v>
      </c>
      <c r="L49" s="23"/>
      <c r="M49" s="23">
        <v>13161.191995588013</v>
      </c>
      <c r="N49" s="23">
        <v>7952.8194933542845</v>
      </c>
      <c r="O49" s="24"/>
      <c r="R49" s="3"/>
      <c r="S49" s="3"/>
      <c r="T49" s="3"/>
      <c r="U49" s="3"/>
      <c r="V49" s="3"/>
    </row>
    <row r="50" spans="2:22">
      <c r="B50" s="21">
        <v>1901</v>
      </c>
      <c r="C50" s="22">
        <v>6948.3842070152878</v>
      </c>
      <c r="D50" s="23">
        <v>2945.9823394072168</v>
      </c>
      <c r="E50" s="23">
        <v>1977.4419322252779</v>
      </c>
      <c r="F50" s="23">
        <v>968.54040718193903</v>
      </c>
      <c r="G50" s="23">
        <v>702.29783442738835</v>
      </c>
      <c r="H50" s="23">
        <v>792.51420247510964</v>
      </c>
      <c r="I50" s="23">
        <v>1279.6594454558183</v>
      </c>
      <c r="J50" s="23">
        <v>1180.3322548611343</v>
      </c>
      <c r="K50" s="23">
        <v>13849.170283641955</v>
      </c>
      <c r="L50" s="23"/>
      <c r="M50" s="23">
        <v>12621.704066852071</v>
      </c>
      <c r="N50" s="23">
        <v>7626.8269755398796</v>
      </c>
      <c r="O50" s="24"/>
      <c r="R50" s="3"/>
      <c r="S50" s="3"/>
      <c r="T50" s="3"/>
      <c r="U50" s="3"/>
      <c r="V50" s="3"/>
    </row>
    <row r="51" spans="2:22">
      <c r="B51" s="21">
        <v>1902</v>
      </c>
      <c r="C51" s="22">
        <v>8839.3801194331754</v>
      </c>
      <c r="D51" s="23">
        <v>3031.6786788150116</v>
      </c>
      <c r="E51" s="23">
        <v>2042.0438304467223</v>
      </c>
      <c r="F51" s="23">
        <v>989.63484836828934</v>
      </c>
      <c r="G51" s="23">
        <v>725.24150345829798</v>
      </c>
      <c r="H51" s="23">
        <v>818.4051887099024</v>
      </c>
      <c r="I51" s="23">
        <v>1279.6594454558183</v>
      </c>
      <c r="J51" s="23">
        <v>1266.3623025915376</v>
      </c>
      <c r="K51" s="23">
        <v>15960.727238463744</v>
      </c>
      <c r="L51" s="23"/>
      <c r="M51" s="23">
        <v>14546.111555403459</v>
      </c>
      <c r="N51" s="23">
        <v>8789.6749450276675</v>
      </c>
      <c r="O51" s="24"/>
      <c r="R51" s="3"/>
      <c r="S51" s="3"/>
      <c r="T51" s="3"/>
      <c r="U51" s="3"/>
      <c r="V51" s="3"/>
    </row>
    <row r="52" spans="2:22">
      <c r="B52" s="21">
        <v>1903</v>
      </c>
      <c r="C52" s="22">
        <v>8670.5931724683942</v>
      </c>
      <c r="D52" s="23">
        <v>3096.62778508062</v>
      </c>
      <c r="E52" s="23">
        <v>2091.1329200544574</v>
      </c>
      <c r="F52" s="23">
        <v>1005.4948650261626</v>
      </c>
      <c r="G52" s="23">
        <v>742.67572530001269</v>
      </c>
      <c r="H52" s="23">
        <v>838.07899053776384</v>
      </c>
      <c r="I52" s="23">
        <v>1345.7893432292392</v>
      </c>
      <c r="J52" s="23">
        <v>1311.0979274113474</v>
      </c>
      <c r="K52" s="23">
        <v>16004.862944027376</v>
      </c>
      <c r="L52" s="23"/>
      <c r="M52" s="23">
        <v>14586.335467955381</v>
      </c>
      <c r="N52" s="23">
        <v>8813.9807613966677</v>
      </c>
      <c r="O52" s="24"/>
      <c r="R52" s="3"/>
      <c r="S52" s="3"/>
      <c r="T52" s="3"/>
      <c r="U52" s="3"/>
      <c r="V52" s="3"/>
    </row>
    <row r="53" spans="2:22">
      <c r="B53" s="21">
        <v>1904</v>
      </c>
      <c r="C53" s="22">
        <v>9429.6605846900839</v>
      </c>
      <c r="D53" s="23">
        <v>3198.5631588375691</v>
      </c>
      <c r="E53" s="23">
        <v>2168.3240426217894</v>
      </c>
      <c r="F53" s="23">
        <v>1030.2391162157796</v>
      </c>
      <c r="G53" s="23">
        <v>770.09051677004618</v>
      </c>
      <c r="H53" s="23">
        <v>869.01545443218788</v>
      </c>
      <c r="I53" s="23">
        <v>1341.196989217196</v>
      </c>
      <c r="J53" s="23">
        <v>1369.5983598680218</v>
      </c>
      <c r="K53" s="23">
        <v>16978.125063815107</v>
      </c>
      <c r="L53" s="23"/>
      <c r="M53" s="23">
        <v>15473.336364315755</v>
      </c>
      <c r="N53" s="23">
        <v>9349.9624583100067</v>
      </c>
      <c r="O53" s="24"/>
      <c r="R53" s="3"/>
      <c r="S53" s="3"/>
      <c r="T53" s="3"/>
      <c r="U53" s="3"/>
      <c r="V53" s="3"/>
    </row>
    <row r="54" spans="2:22">
      <c r="B54" s="21">
        <v>1905</v>
      </c>
      <c r="C54" s="22">
        <v>7977.1580574544705</v>
      </c>
      <c r="D54" s="23">
        <v>2969.6335453765082</v>
      </c>
      <c r="E54" s="23">
        <v>1994.4650285400628</v>
      </c>
      <c r="F54" s="23">
        <v>975.16851683644541</v>
      </c>
      <c r="G54" s="23">
        <v>708.34366742116367</v>
      </c>
      <c r="H54" s="23">
        <v>799.33667618708716</v>
      </c>
      <c r="I54" s="23">
        <v>1371.5065256966807</v>
      </c>
      <c r="J54" s="23">
        <v>1468.2461479322176</v>
      </c>
      <c r="K54" s="23">
        <v>15294.224620068129</v>
      </c>
      <c r="L54" s="23"/>
      <c r="M54" s="23">
        <v>13938.681750088132</v>
      </c>
      <c r="N54" s="23">
        <v>8422.6276746758995</v>
      </c>
      <c r="O54" s="24"/>
      <c r="R54" s="3"/>
      <c r="S54" s="3"/>
      <c r="T54" s="3"/>
      <c r="U54" s="3"/>
      <c r="V54" s="3"/>
    </row>
    <row r="55" spans="2:22">
      <c r="B55" s="21">
        <v>1906</v>
      </c>
      <c r="C55" s="22">
        <v>6831.620909182333</v>
      </c>
      <c r="D55" s="23">
        <v>3123.8081366536126</v>
      </c>
      <c r="E55" s="23">
        <v>2110.7391197123175</v>
      </c>
      <c r="F55" s="23">
        <v>1013.0690169412951</v>
      </c>
      <c r="G55" s="23">
        <v>749.63895963659343</v>
      </c>
      <c r="H55" s="23">
        <v>845.93671390864984</v>
      </c>
      <c r="I55" s="23">
        <v>1277.1336507491944</v>
      </c>
      <c r="J55" s="23">
        <v>1512.9817727520274</v>
      </c>
      <c r="K55" s="23">
        <v>14341.120142882412</v>
      </c>
      <c r="L55" s="23"/>
      <c r="M55" s="23">
        <v>13070.051903718275</v>
      </c>
      <c r="N55" s="23">
        <v>7897.7469209390574</v>
      </c>
      <c r="O55" s="24"/>
      <c r="R55" s="3"/>
      <c r="S55" s="3"/>
      <c r="T55" s="3"/>
      <c r="U55" s="3"/>
      <c r="V55" s="3"/>
    </row>
    <row r="56" spans="2:22">
      <c r="B56" s="21">
        <v>1907</v>
      </c>
      <c r="C56" s="22">
        <v>7528.1612682586247</v>
      </c>
      <c r="D56" s="23">
        <v>3401.9557549952588</v>
      </c>
      <c r="E56" s="23">
        <v>2321.461336517852</v>
      </c>
      <c r="F56" s="23">
        <v>1080.4944184774067</v>
      </c>
      <c r="G56" s="23">
        <v>824.47794940239032</v>
      </c>
      <c r="H56" s="23">
        <v>930.3894337958501</v>
      </c>
      <c r="I56" s="23">
        <v>1228.6843159221394</v>
      </c>
      <c r="J56" s="23">
        <v>1467.0990806291456</v>
      </c>
      <c r="K56" s="23">
        <v>15380.767803003408</v>
      </c>
      <c r="L56" s="23"/>
      <c r="M56" s="23">
        <v>14017.554521643458</v>
      </c>
      <c r="N56" s="23">
        <v>8470.2875610547599</v>
      </c>
      <c r="O56" s="24"/>
      <c r="R56" s="3"/>
      <c r="S56" s="3"/>
      <c r="T56" s="3"/>
      <c r="U56" s="3"/>
      <c r="V56" s="3"/>
    </row>
    <row r="57" spans="2:22">
      <c r="B57" s="21">
        <v>1908</v>
      </c>
      <c r="C57" s="22">
        <v>7749.0930756175676</v>
      </c>
      <c r="D57" s="23">
        <v>3430.2786729801182</v>
      </c>
      <c r="E57" s="23">
        <v>2343.0770754509876</v>
      </c>
      <c r="F57" s="23">
        <v>1087.2015975291304</v>
      </c>
      <c r="G57" s="23">
        <v>832.15488109626119</v>
      </c>
      <c r="H57" s="23">
        <v>939.05253526160391</v>
      </c>
      <c r="I57" s="23">
        <v>1214.4480184848057</v>
      </c>
      <c r="J57" s="23">
        <v>1512.9817727520276</v>
      </c>
      <c r="K57" s="23">
        <v>15678.008956192383</v>
      </c>
      <c r="L57" s="23"/>
      <c r="M57" s="23">
        <v>14288.450885483569</v>
      </c>
      <c r="N57" s="23">
        <v>8633.9801721608528</v>
      </c>
      <c r="O57" s="24"/>
      <c r="R57" s="3"/>
      <c r="S57" s="3"/>
      <c r="T57" s="3"/>
      <c r="U57" s="3"/>
      <c r="V57" s="3"/>
    </row>
    <row r="58" spans="2:22">
      <c r="B58" s="21">
        <v>1909</v>
      </c>
      <c r="C58" s="22">
        <v>9606.5249552471614</v>
      </c>
      <c r="D58" s="23">
        <v>3584.0585261186479</v>
      </c>
      <c r="E58" s="23">
        <v>2460.5256937001664</v>
      </c>
      <c r="F58" s="23">
        <v>1123.5328324184813</v>
      </c>
      <c r="G58" s="23">
        <v>873.86731214603958</v>
      </c>
      <c r="H58" s="23">
        <v>986.1232969900185</v>
      </c>
      <c r="I58" s="23">
        <v>1291.1403304859261</v>
      </c>
      <c r="J58" s="23">
        <v>1563.4527340871978</v>
      </c>
      <c r="K58" s="23">
        <v>17905.167155074992</v>
      </c>
      <c r="L58" s="23"/>
      <c r="M58" s="23">
        <v>16318.213760849649</v>
      </c>
      <c r="N58" s="23">
        <v>9860.4904888183064</v>
      </c>
      <c r="O58" s="24"/>
      <c r="R58" s="3"/>
      <c r="S58" s="3"/>
      <c r="T58" s="3"/>
      <c r="U58" s="3"/>
      <c r="V58" s="3"/>
    </row>
    <row r="59" spans="2:22">
      <c r="B59" s="21">
        <v>1910</v>
      </c>
      <c r="C59" s="22">
        <v>9485.1718196022157</v>
      </c>
      <c r="D59" s="23">
        <v>3658.0822618159909</v>
      </c>
      <c r="E59" s="23">
        <v>2517.274284887797</v>
      </c>
      <c r="F59" s="23">
        <v>1140.807976928194</v>
      </c>
      <c r="G59" s="23">
        <v>894.02184212155635</v>
      </c>
      <c r="H59" s="23">
        <v>1008.8668545902361</v>
      </c>
      <c r="I59" s="23">
        <v>1427.074009242403</v>
      </c>
      <c r="J59" s="23">
        <v>1633.4238395745924</v>
      </c>
      <c r="K59" s="23">
        <v>18106.640626946995</v>
      </c>
      <c r="L59" s="23"/>
      <c r="M59" s="23">
        <v>16501.830431538812</v>
      </c>
      <c r="N59" s="23">
        <v>9971.443223073009</v>
      </c>
      <c r="O59" s="24"/>
      <c r="R59" s="3"/>
      <c r="S59" s="3"/>
      <c r="T59" s="3"/>
      <c r="U59" s="3"/>
      <c r="V59" s="3"/>
    </row>
    <row r="60" spans="2:22">
      <c r="B60" s="21">
        <v>1911</v>
      </c>
      <c r="C60" s="22">
        <v>7734.625845152691</v>
      </c>
      <c r="D60" s="23">
        <v>3863.2947895048883</v>
      </c>
      <c r="E60" s="23">
        <v>2674.8721188542377</v>
      </c>
      <c r="F60" s="23">
        <v>1188.4226706506504</v>
      </c>
      <c r="G60" s="23">
        <v>949.99345661064865</v>
      </c>
      <c r="H60" s="23">
        <v>1072.0285179808604</v>
      </c>
      <c r="I60" s="23">
        <v>1518.002618680857</v>
      </c>
      <c r="J60" s="23">
        <v>1699.9537431527708</v>
      </c>
      <c r="K60" s="23">
        <v>16837.898971082715</v>
      </c>
      <c r="L60" s="23"/>
      <c r="M60" s="23">
        <v>15345.5386545129</v>
      </c>
      <c r="N60" s="23">
        <v>9272.7390489055324</v>
      </c>
      <c r="O60" s="24"/>
      <c r="R60" s="3"/>
      <c r="S60" s="3"/>
      <c r="T60" s="3"/>
      <c r="U60" s="3"/>
      <c r="V60" s="3"/>
    </row>
    <row r="61" spans="2:22">
      <c r="B61" s="21">
        <v>1912</v>
      </c>
      <c r="C61" s="22">
        <v>9613.5392907328824</v>
      </c>
      <c r="D61" s="23">
        <v>4205.1240923678251</v>
      </c>
      <c r="E61" s="23">
        <v>2938.5897668718858</v>
      </c>
      <c r="F61" s="23">
        <v>1266.5343254959389</v>
      </c>
      <c r="G61" s="23">
        <v>1043.6540238742634</v>
      </c>
      <c r="H61" s="23">
        <v>1177.7206134560099</v>
      </c>
      <c r="I61" s="23">
        <v>1539.5866825374596</v>
      </c>
      <c r="J61" s="23">
        <v>1771.0719159432376</v>
      </c>
      <c r="K61" s="23">
        <v>19350.696618911676</v>
      </c>
      <c r="L61" s="23"/>
      <c r="M61" s="23">
        <v>17635.624460464787</v>
      </c>
      <c r="N61" s="23">
        <v>10656.55284366922</v>
      </c>
      <c r="O61" s="24"/>
      <c r="R61" s="3"/>
      <c r="S61" s="3"/>
      <c r="T61" s="3"/>
      <c r="U61" s="3"/>
      <c r="V61" s="3"/>
    </row>
    <row r="62" spans="2:22" ht="11" thickBot="1">
      <c r="B62" s="26">
        <v>1913</v>
      </c>
      <c r="C62" s="27">
        <v>10629.4</v>
      </c>
      <c r="D62" s="28">
        <v>4561.6000000000004</v>
      </c>
      <c r="E62" s="28">
        <v>3215.5</v>
      </c>
      <c r="F62" s="28">
        <v>1346.1</v>
      </c>
      <c r="G62" s="28">
        <v>1142</v>
      </c>
      <c r="H62" s="28">
        <v>1288.7</v>
      </c>
      <c r="I62" s="28">
        <v>1639.7</v>
      </c>
      <c r="J62" s="28">
        <v>1884.6315789473701</v>
      </c>
      <c r="K62" s="28">
        <v>21146.031578947372</v>
      </c>
      <c r="L62" s="28"/>
      <c r="M62" s="28">
        <v>19271.837035106131</v>
      </c>
      <c r="N62" s="28">
        <v>11645.255330741915</v>
      </c>
      <c r="O62" s="24"/>
      <c r="R62" s="3"/>
      <c r="S62" s="3"/>
      <c r="T62" s="3"/>
      <c r="U62" s="3"/>
      <c r="V62" s="3"/>
    </row>
    <row r="63" spans="2:22">
      <c r="B63" s="29"/>
      <c r="C63" s="30"/>
      <c r="D63" s="30"/>
      <c r="E63" s="30"/>
      <c r="F63" s="30"/>
      <c r="G63" s="30"/>
      <c r="H63" s="30"/>
      <c r="I63" s="30"/>
      <c r="J63" s="30"/>
      <c r="K63" s="30"/>
      <c r="L63" s="30"/>
      <c r="M63" s="30"/>
      <c r="N63" s="31"/>
      <c r="O63" s="25"/>
    </row>
    <row r="64" spans="2:22">
      <c r="B64" s="4" t="s">
        <v>16</v>
      </c>
      <c r="N64" s="32"/>
      <c r="O64" s="32"/>
    </row>
    <row r="65" spans="2:6" ht="13">
      <c r="B65" s="1" t="s">
        <v>17</v>
      </c>
    </row>
    <row r="67" spans="2:6">
      <c r="E67" s="25" t="s">
        <v>15</v>
      </c>
      <c r="F67" s="25" t="s">
        <v>15</v>
      </c>
    </row>
    <row r="68" spans="2:6">
      <c r="B68" s="4" t="s">
        <v>18</v>
      </c>
    </row>
    <row r="69" spans="2:6">
      <c r="B69" s="4" t="s">
        <v>19</v>
      </c>
    </row>
    <row r="70" spans="2:6">
      <c r="B70" s="4" t="s">
        <v>18</v>
      </c>
    </row>
    <row r="71" spans="2:6">
      <c r="B71" s="4" t="s">
        <v>20</v>
      </c>
    </row>
  </sheetData>
  <mergeCells count="2">
    <mergeCell ref="B5:B8"/>
    <mergeCell ref="C6:K6"/>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FF00"/>
    <pageSetUpPr fitToPage="1"/>
  </sheetPr>
  <dimension ref="A1:E54"/>
  <sheetViews>
    <sheetView showGridLines="0" zoomScale="85" zoomScaleNormal="85" workbookViewId="0">
      <pane xSplit="2" ySplit="8" topLeftCell="C9"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6.7265625" style="312" customWidth="1"/>
    <col min="2" max="2" width="12.7265625" style="312" customWidth="1"/>
    <col min="3" max="3" width="23.7265625" style="312" customWidth="1"/>
    <col min="4" max="4" width="35.453125" style="312" customWidth="1"/>
    <col min="5" max="5" width="24.453125" style="312" customWidth="1"/>
    <col min="6" max="16384" width="9" style="312"/>
  </cols>
  <sheetData>
    <row r="1" spans="1:5" s="308" customFormat="1">
      <c r="A1" s="308" t="s">
        <v>102</v>
      </c>
    </row>
    <row r="2" spans="1:5" s="308" customFormat="1" ht="14.5" thickBot="1">
      <c r="A2" s="309"/>
      <c r="B2" s="309"/>
      <c r="C2" s="309"/>
      <c r="D2" s="309"/>
      <c r="E2" s="309"/>
    </row>
    <row r="3" spans="1:5" hidden="1">
      <c r="A3" s="310" t="s">
        <v>103</v>
      </c>
      <c r="B3" s="311" t="s">
        <v>104</v>
      </c>
      <c r="C3" s="749" t="s">
        <v>105</v>
      </c>
      <c r="D3" s="750"/>
      <c r="E3" s="751"/>
    </row>
    <row r="4" spans="1:5">
      <c r="A4" s="752" t="s">
        <v>106</v>
      </c>
      <c r="B4" s="313" t="s">
        <v>107</v>
      </c>
      <c r="C4" s="754" t="s">
        <v>108</v>
      </c>
      <c r="D4" s="754"/>
      <c r="E4" s="754"/>
    </row>
    <row r="5" spans="1:5" hidden="1">
      <c r="A5" s="752"/>
      <c r="B5" s="755"/>
      <c r="C5" s="314" t="s">
        <v>109</v>
      </c>
      <c r="D5" s="752" t="s">
        <v>110</v>
      </c>
      <c r="E5" s="752"/>
    </row>
    <row r="6" spans="1:5" ht="15" customHeight="1">
      <c r="A6" s="752"/>
      <c r="B6" s="755"/>
      <c r="C6" s="755" t="s">
        <v>111</v>
      </c>
      <c r="D6" s="757" t="s">
        <v>112</v>
      </c>
      <c r="E6" s="757"/>
    </row>
    <row r="7" spans="1:5" ht="15" hidden="1" customHeight="1">
      <c r="A7" s="752"/>
      <c r="B7" s="755"/>
      <c r="C7" s="755"/>
      <c r="D7" s="315" t="s">
        <v>113</v>
      </c>
      <c r="E7" s="315" t="s">
        <v>114</v>
      </c>
    </row>
    <row r="8" spans="1:5">
      <c r="A8" s="753"/>
      <c r="B8" s="756"/>
      <c r="C8" s="756"/>
      <c r="D8" s="316" t="s">
        <v>115</v>
      </c>
      <c r="E8" s="316" t="s">
        <v>116</v>
      </c>
    </row>
    <row r="9" spans="1:5">
      <c r="A9" s="762">
        <v>1960</v>
      </c>
      <c r="B9" s="317">
        <v>3</v>
      </c>
      <c r="C9" s="317">
        <v>1580</v>
      </c>
      <c r="D9" s="317"/>
      <c r="E9" s="317"/>
    </row>
    <row r="10" spans="1:5">
      <c r="A10" s="759"/>
      <c r="B10" s="318">
        <v>26</v>
      </c>
      <c r="C10" s="318"/>
      <c r="D10" s="318" t="s">
        <v>117</v>
      </c>
      <c r="E10" s="318">
        <v>956</v>
      </c>
    </row>
    <row r="11" spans="1:5">
      <c r="A11" s="758">
        <v>1961</v>
      </c>
      <c r="B11" s="319">
        <v>26</v>
      </c>
      <c r="C11" s="319"/>
      <c r="D11" s="319" t="s">
        <v>118</v>
      </c>
      <c r="E11" s="319">
        <v>1200</v>
      </c>
    </row>
    <row r="12" spans="1:5">
      <c r="A12" s="759"/>
      <c r="B12" s="318">
        <v>337</v>
      </c>
      <c r="C12" s="318">
        <v>155</v>
      </c>
      <c r="D12" s="318"/>
      <c r="E12" s="318"/>
    </row>
    <row r="13" spans="1:5">
      <c r="A13" s="758">
        <v>1962</v>
      </c>
      <c r="B13" s="319">
        <v>26</v>
      </c>
      <c r="C13" s="319"/>
      <c r="D13" s="319" t="s">
        <v>119</v>
      </c>
      <c r="E13" s="319">
        <v>1287</v>
      </c>
    </row>
    <row r="14" spans="1:5">
      <c r="A14" s="759"/>
      <c r="B14" s="318">
        <v>337</v>
      </c>
      <c r="C14" s="318">
        <v>3158</v>
      </c>
      <c r="D14" s="318"/>
      <c r="E14" s="318"/>
    </row>
    <row r="15" spans="1:5" ht="42">
      <c r="A15" s="320">
        <v>1963</v>
      </c>
      <c r="B15" s="321">
        <v>337</v>
      </c>
      <c r="C15" s="321">
        <v>6559</v>
      </c>
      <c r="D15" s="322" t="s">
        <v>120</v>
      </c>
      <c r="E15" s="321">
        <v>10109</v>
      </c>
    </row>
    <row r="16" spans="1:5">
      <c r="A16" s="320">
        <v>1964</v>
      </c>
      <c r="B16" s="321">
        <v>37</v>
      </c>
      <c r="C16" s="321">
        <v>165</v>
      </c>
      <c r="D16" s="321" t="s">
        <v>121</v>
      </c>
      <c r="E16" s="321">
        <v>3669</v>
      </c>
    </row>
    <row r="17" spans="1:5">
      <c r="A17" s="320">
        <v>1965</v>
      </c>
      <c r="B17" s="321">
        <v>44</v>
      </c>
      <c r="C17" s="321">
        <v>143</v>
      </c>
      <c r="D17" s="321" t="s">
        <v>122</v>
      </c>
      <c r="E17" s="321">
        <v>3733</v>
      </c>
    </row>
    <row r="18" spans="1:5">
      <c r="A18" s="320">
        <v>1966</v>
      </c>
      <c r="B18" s="321">
        <v>45</v>
      </c>
      <c r="C18" s="321">
        <v>126</v>
      </c>
      <c r="D18" s="321" t="s">
        <v>123</v>
      </c>
      <c r="E18" s="321" t="s">
        <v>124</v>
      </c>
    </row>
    <row r="19" spans="1:5">
      <c r="A19" s="320">
        <v>1967</v>
      </c>
      <c r="B19" s="321">
        <v>45</v>
      </c>
      <c r="C19" s="321">
        <v>3644</v>
      </c>
      <c r="D19" s="321" t="s">
        <v>125</v>
      </c>
      <c r="E19" s="321" t="s">
        <v>126</v>
      </c>
    </row>
    <row r="20" spans="1:5">
      <c r="A20" s="320">
        <v>1968</v>
      </c>
      <c r="B20" s="321">
        <v>45</v>
      </c>
      <c r="C20" s="321">
        <v>7065</v>
      </c>
      <c r="D20" s="321" t="s">
        <v>127</v>
      </c>
      <c r="E20" s="321">
        <v>10512</v>
      </c>
    </row>
    <row r="21" spans="1:5">
      <c r="A21" s="320">
        <v>1969</v>
      </c>
      <c r="B21" s="321">
        <v>46</v>
      </c>
      <c r="C21" s="321">
        <v>146</v>
      </c>
      <c r="D21" s="321" t="s">
        <v>128</v>
      </c>
      <c r="E21" s="321">
        <v>2150</v>
      </c>
    </row>
    <row r="22" spans="1:5">
      <c r="A22" s="320">
        <v>1970</v>
      </c>
      <c r="B22" s="321">
        <v>47</v>
      </c>
      <c r="C22" s="321">
        <v>151</v>
      </c>
      <c r="D22" s="321" t="s">
        <v>129</v>
      </c>
      <c r="E22" s="321">
        <v>1971</v>
      </c>
    </row>
    <row r="23" spans="1:5">
      <c r="A23" s="320">
        <v>1971</v>
      </c>
      <c r="B23" s="321">
        <v>48</v>
      </c>
      <c r="C23" s="321">
        <v>113</v>
      </c>
      <c r="D23" s="321" t="s">
        <v>130</v>
      </c>
      <c r="E23" s="321">
        <v>1994</v>
      </c>
    </row>
    <row r="24" spans="1:5">
      <c r="A24" s="320">
        <v>1972</v>
      </c>
      <c r="B24" s="321">
        <v>49</v>
      </c>
      <c r="C24" s="321">
        <v>113</v>
      </c>
      <c r="D24" s="321" t="s">
        <v>131</v>
      </c>
      <c r="E24" s="321">
        <v>2563</v>
      </c>
    </row>
    <row r="25" spans="1:5">
      <c r="A25" s="320">
        <v>1973</v>
      </c>
      <c r="B25" s="321">
        <v>50</v>
      </c>
      <c r="C25" s="321">
        <v>110</v>
      </c>
      <c r="D25" s="321" t="s">
        <v>132</v>
      </c>
      <c r="E25" s="321">
        <v>2259</v>
      </c>
    </row>
    <row r="26" spans="1:5">
      <c r="A26" s="320">
        <v>1974</v>
      </c>
      <c r="B26" s="321">
        <v>55</v>
      </c>
      <c r="C26" s="321">
        <v>110</v>
      </c>
      <c r="D26" s="321" t="s">
        <v>133</v>
      </c>
      <c r="E26" s="321">
        <v>2403</v>
      </c>
    </row>
    <row r="27" spans="1:5">
      <c r="A27" s="758">
        <v>1975</v>
      </c>
      <c r="B27" s="319">
        <v>56</v>
      </c>
      <c r="C27" s="319">
        <v>164</v>
      </c>
      <c r="D27" s="319" t="s">
        <v>134</v>
      </c>
      <c r="E27" s="319"/>
    </row>
    <row r="28" spans="1:5">
      <c r="A28" s="759"/>
      <c r="B28" s="318">
        <v>57</v>
      </c>
      <c r="C28" s="318"/>
      <c r="D28" s="318">
        <v>692</v>
      </c>
      <c r="E28" s="318">
        <v>691</v>
      </c>
    </row>
    <row r="29" spans="1:5">
      <c r="A29" s="320">
        <v>1976</v>
      </c>
      <c r="B29" s="321">
        <v>58</v>
      </c>
      <c r="C29" s="321">
        <v>153</v>
      </c>
      <c r="D29" s="321" t="s">
        <v>135</v>
      </c>
      <c r="E29" s="321">
        <v>2096</v>
      </c>
    </row>
    <row r="30" spans="1:5">
      <c r="A30" s="320">
        <v>1977</v>
      </c>
      <c r="B30" s="321">
        <v>59</v>
      </c>
      <c r="C30" s="321" t="s">
        <v>136</v>
      </c>
      <c r="D30" s="321" t="s">
        <v>137</v>
      </c>
      <c r="E30" s="321">
        <v>2584</v>
      </c>
    </row>
    <row r="31" spans="1:5">
      <c r="A31" s="320">
        <v>1978</v>
      </c>
      <c r="B31" s="321">
        <v>60</v>
      </c>
      <c r="C31" s="321" t="s">
        <v>138</v>
      </c>
      <c r="D31" s="321" t="s">
        <v>139</v>
      </c>
      <c r="E31" s="321">
        <v>2287</v>
      </c>
    </row>
    <row r="32" spans="1:5">
      <c r="A32" s="320">
        <v>1979</v>
      </c>
      <c r="B32" s="321">
        <v>62</v>
      </c>
      <c r="C32" s="321" t="s">
        <v>140</v>
      </c>
      <c r="D32" s="321" t="s">
        <v>141</v>
      </c>
      <c r="E32" s="321">
        <v>2341</v>
      </c>
    </row>
    <row r="33" spans="1:5">
      <c r="A33" s="320">
        <v>1980</v>
      </c>
      <c r="B33" s="321">
        <v>63</v>
      </c>
      <c r="C33" s="321" t="s">
        <v>142</v>
      </c>
      <c r="D33" s="321" t="s">
        <v>143</v>
      </c>
      <c r="E33" s="321" t="s">
        <v>144</v>
      </c>
    </row>
    <row r="34" spans="1:5">
      <c r="A34" s="320">
        <v>1981</v>
      </c>
      <c r="B34" s="321">
        <v>64</v>
      </c>
      <c r="C34" s="321" t="s">
        <v>145</v>
      </c>
      <c r="D34" s="321" t="s">
        <v>146</v>
      </c>
      <c r="E34" s="321" t="s">
        <v>147</v>
      </c>
    </row>
    <row r="35" spans="1:5">
      <c r="A35" s="320">
        <v>1982</v>
      </c>
      <c r="B35" s="321">
        <v>65</v>
      </c>
      <c r="C35" s="321" t="s">
        <v>148</v>
      </c>
      <c r="D35" s="321" t="s">
        <v>149</v>
      </c>
      <c r="E35" s="321" t="s">
        <v>150</v>
      </c>
    </row>
    <row r="36" spans="1:5">
      <c r="A36" s="320">
        <v>1983</v>
      </c>
      <c r="B36" s="321">
        <v>66</v>
      </c>
      <c r="C36" s="321">
        <v>119</v>
      </c>
      <c r="D36" s="321" t="s">
        <v>151</v>
      </c>
      <c r="E36" s="321" t="s">
        <v>152</v>
      </c>
    </row>
    <row r="37" spans="1:5">
      <c r="A37" s="320">
        <v>1984</v>
      </c>
      <c r="B37" s="321">
        <v>67</v>
      </c>
      <c r="C37" s="321">
        <v>117</v>
      </c>
      <c r="D37" s="321" t="s">
        <v>153</v>
      </c>
      <c r="E37" s="321" t="s">
        <v>154</v>
      </c>
    </row>
    <row r="38" spans="1:5">
      <c r="A38" s="758">
        <v>1985</v>
      </c>
      <c r="B38" s="319">
        <v>68</v>
      </c>
      <c r="C38" s="319">
        <v>83</v>
      </c>
      <c r="D38" s="319"/>
      <c r="E38" s="319"/>
    </row>
    <row r="39" spans="1:5">
      <c r="A39" s="759"/>
      <c r="B39" s="318">
        <v>70</v>
      </c>
      <c r="C39" s="318"/>
      <c r="D39" s="318" t="s">
        <v>155</v>
      </c>
      <c r="E39" s="318" t="s">
        <v>156</v>
      </c>
    </row>
    <row r="40" spans="1:5">
      <c r="A40" s="758">
        <v>1986</v>
      </c>
      <c r="B40" s="319">
        <v>68</v>
      </c>
      <c r="C40" s="319">
        <v>1773</v>
      </c>
      <c r="D40" s="319"/>
      <c r="E40" s="319"/>
    </row>
    <row r="41" spans="1:5" ht="28">
      <c r="A41" s="759"/>
      <c r="B41" s="318">
        <v>70</v>
      </c>
      <c r="C41" s="318"/>
      <c r="D41" s="323" t="s">
        <v>157</v>
      </c>
      <c r="E41" s="318" t="s">
        <v>158</v>
      </c>
    </row>
    <row r="42" spans="1:5">
      <c r="A42" s="758">
        <v>1987</v>
      </c>
      <c r="B42" s="319">
        <v>68</v>
      </c>
      <c r="C42" s="319">
        <v>2565</v>
      </c>
      <c r="D42" s="319"/>
      <c r="E42" s="319"/>
    </row>
    <row r="43" spans="1:5">
      <c r="A43" s="759"/>
      <c r="B43" s="318">
        <v>70</v>
      </c>
      <c r="C43" s="318"/>
      <c r="D43" s="318" t="s">
        <v>159</v>
      </c>
      <c r="E43" s="318" t="s">
        <v>160</v>
      </c>
    </row>
    <row r="44" spans="1:5">
      <c r="A44" s="758">
        <v>1988</v>
      </c>
      <c r="B44" s="319">
        <v>65</v>
      </c>
      <c r="C44" s="319">
        <v>3557</v>
      </c>
      <c r="D44" s="319"/>
      <c r="E44" s="319"/>
    </row>
    <row r="45" spans="1:5">
      <c r="A45" s="760"/>
      <c r="B45" s="324">
        <v>68</v>
      </c>
      <c r="C45" s="324"/>
      <c r="D45" s="324" t="s">
        <v>161</v>
      </c>
      <c r="E45" s="324">
        <v>4151</v>
      </c>
    </row>
    <row r="46" spans="1:5">
      <c r="A46" s="759"/>
      <c r="B46" s="318">
        <v>70</v>
      </c>
      <c r="C46" s="318"/>
      <c r="D46" s="318" t="s">
        <v>162</v>
      </c>
      <c r="E46" s="318"/>
    </row>
    <row r="47" spans="1:5" ht="14.5" thickBot="1">
      <c r="A47" s="325">
        <v>1989</v>
      </c>
      <c r="B47" s="326">
        <v>68</v>
      </c>
      <c r="C47" s="326">
        <v>4490</v>
      </c>
      <c r="D47" s="326" t="s">
        <v>163</v>
      </c>
      <c r="E47" s="326"/>
    </row>
    <row r="48" spans="1:5" ht="36" customHeight="1">
      <c r="A48" s="761" t="s">
        <v>164</v>
      </c>
      <c r="B48" s="761"/>
      <c r="C48" s="761"/>
      <c r="D48" s="761"/>
      <c r="E48" s="761"/>
    </row>
    <row r="49" spans="1:5">
      <c r="A49" s="312" t="s">
        <v>165</v>
      </c>
    </row>
    <row r="51" spans="1:5" ht="48" customHeight="1">
      <c r="A51" s="761"/>
      <c r="B51" s="761"/>
      <c r="C51" s="761"/>
      <c r="D51" s="761"/>
      <c r="E51" s="761"/>
    </row>
    <row r="52" spans="1:5">
      <c r="A52" s="327"/>
      <c r="B52" s="327"/>
      <c r="C52" s="327"/>
      <c r="D52" s="327"/>
      <c r="E52" s="327"/>
    </row>
    <row r="53" spans="1:5">
      <c r="A53" s="327"/>
      <c r="B53" s="327"/>
      <c r="C53" s="327"/>
      <c r="D53" s="327"/>
      <c r="E53" s="327"/>
    </row>
    <row r="54" spans="1:5">
      <c r="A54" s="327"/>
      <c r="B54" s="327"/>
      <c r="C54" s="327"/>
      <c r="D54" s="327"/>
      <c r="E54" s="327"/>
    </row>
  </sheetData>
  <mergeCells count="17">
    <mergeCell ref="A42:A43"/>
    <mergeCell ref="A44:A46"/>
    <mergeCell ref="A48:E48"/>
    <mergeCell ref="A51:E51"/>
    <mergeCell ref="A9:A10"/>
    <mergeCell ref="A11:A12"/>
    <mergeCell ref="A13:A14"/>
    <mergeCell ref="A27:A28"/>
    <mergeCell ref="A38:A39"/>
    <mergeCell ref="A40:A41"/>
    <mergeCell ref="C3:E3"/>
    <mergeCell ref="A4:A8"/>
    <mergeCell ref="C4:E4"/>
    <mergeCell ref="B5:B8"/>
    <mergeCell ref="D5:E5"/>
    <mergeCell ref="C6:C8"/>
    <mergeCell ref="D6:E6"/>
  </mergeCells>
  <phoneticPr fontId="3"/>
  <pageMargins left="0.78740157480314965" right="0.78740157480314965" top="0.98425196850393704" bottom="0.98425196850393704" header="0.51181102362204722" footer="0.51181102362204722"/>
  <pageSetup paperSize="9" orientation="portrait" horizont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FF00"/>
  </sheetPr>
  <dimension ref="A1:AC69"/>
  <sheetViews>
    <sheetView showGridLines="0" zoomScaleNormal="100" workbookViewId="0">
      <pane xSplit="3" ySplit="12" topLeftCell="D13"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7.36328125" style="328" customWidth="1"/>
    <col min="2" max="2" width="2.90625" style="328" customWidth="1"/>
    <col min="3" max="3" width="21" style="328" customWidth="1"/>
    <col min="4" max="4" width="19.453125" style="328" customWidth="1"/>
    <col min="5" max="5" width="9.6328125" style="328" customWidth="1"/>
    <col min="6" max="6" width="3.36328125" style="329" customWidth="1"/>
    <col min="7" max="7" width="9.6328125" style="328" customWidth="1"/>
    <col min="8" max="8" width="3.36328125" style="329" customWidth="1"/>
    <col min="9" max="9" width="9.6328125" style="328" customWidth="1"/>
    <col min="10" max="10" width="3.36328125" style="329" customWidth="1"/>
    <col min="11" max="11" width="9.6328125" style="328" customWidth="1"/>
    <col min="12" max="12" width="3.36328125" style="329" customWidth="1"/>
    <col min="13" max="13" width="9.6328125" style="331" customWidth="1"/>
    <col min="14" max="14" width="3.36328125" style="329" customWidth="1"/>
    <col min="15" max="15" width="9.6328125" style="328" customWidth="1"/>
    <col min="16" max="16" width="3.36328125" style="329" customWidth="1"/>
    <col min="17" max="17" width="9.6328125" style="328" customWidth="1"/>
    <col min="18" max="18" width="3.36328125" style="329" customWidth="1"/>
    <col min="19" max="19" width="9.6328125" style="328" customWidth="1"/>
    <col min="20" max="20" width="3.36328125" style="329" customWidth="1"/>
    <col min="21" max="21" width="9.6328125" style="328" customWidth="1"/>
    <col min="22" max="22" width="3.36328125" style="329" customWidth="1"/>
    <col min="23" max="23" width="9.6328125" style="328" customWidth="1"/>
    <col min="24" max="24" width="3.36328125" style="329" customWidth="1"/>
    <col min="25" max="25" width="12" style="328" hidden="1" customWidth="1"/>
    <col min="26" max="26" width="3.36328125" style="328" hidden="1" customWidth="1"/>
    <col min="27" max="27" width="9.6328125" style="328" customWidth="1"/>
    <col min="28" max="28" width="3.36328125" style="329" customWidth="1"/>
    <col min="29" max="29" width="12" style="328" hidden="1" customWidth="1"/>
    <col min="30" max="16384" width="9" style="328"/>
  </cols>
  <sheetData>
    <row r="1" spans="1:29">
      <c r="G1" s="330"/>
    </row>
    <row r="2" spans="1:29">
      <c r="A2" s="328" t="s">
        <v>166</v>
      </c>
      <c r="G2" s="330"/>
    </row>
    <row r="3" spans="1:29" ht="14.5" thickBot="1">
      <c r="AA3" s="332"/>
      <c r="AB3" s="332" t="s">
        <v>167</v>
      </c>
      <c r="AC3" s="332" t="s">
        <v>168</v>
      </c>
    </row>
    <row r="4" spans="1:29" s="337" customFormat="1">
      <c r="A4" s="333"/>
      <c r="B4" s="333"/>
      <c r="C4" s="333"/>
      <c r="D4" s="334"/>
      <c r="E4" s="763">
        <v>1</v>
      </c>
      <c r="F4" s="763"/>
      <c r="G4" s="763">
        <v>2</v>
      </c>
      <c r="H4" s="763"/>
      <c r="I4" s="763">
        <v>3</v>
      </c>
      <c r="J4" s="763"/>
      <c r="K4" s="763">
        <v>4</v>
      </c>
      <c r="L4" s="763"/>
      <c r="M4" s="763">
        <v>5</v>
      </c>
      <c r="N4" s="763"/>
      <c r="O4" s="763">
        <v>6</v>
      </c>
      <c r="P4" s="763"/>
      <c r="Q4" s="763">
        <v>7</v>
      </c>
      <c r="R4" s="763"/>
      <c r="S4" s="763">
        <v>8</v>
      </c>
      <c r="T4" s="763"/>
      <c r="U4" s="763">
        <v>9</v>
      </c>
      <c r="V4" s="763"/>
      <c r="W4" s="763">
        <v>10</v>
      </c>
      <c r="X4" s="763"/>
      <c r="Y4" s="335" t="s">
        <v>169</v>
      </c>
      <c r="Z4" s="335"/>
      <c r="AA4" s="763">
        <v>11</v>
      </c>
      <c r="AB4" s="763"/>
      <c r="AC4" s="336"/>
    </row>
    <row r="5" spans="1:29" s="337" customFormat="1" hidden="1">
      <c r="A5" s="338"/>
      <c r="B5" s="338"/>
      <c r="C5" s="338"/>
      <c r="D5" s="339" t="s">
        <v>170</v>
      </c>
      <c r="E5" s="764" t="s">
        <v>171</v>
      </c>
      <c r="F5" s="764"/>
      <c r="G5" s="764" t="s">
        <v>172</v>
      </c>
      <c r="H5" s="764"/>
      <c r="I5" s="764" t="s">
        <v>173</v>
      </c>
      <c r="J5" s="764"/>
      <c r="K5" s="764" t="s">
        <v>174</v>
      </c>
      <c r="L5" s="764"/>
      <c r="M5" s="764" t="s">
        <v>175</v>
      </c>
      <c r="N5" s="764"/>
      <c r="O5" s="764" t="s">
        <v>176</v>
      </c>
      <c r="P5" s="764"/>
      <c r="Q5" s="764" t="s">
        <v>177</v>
      </c>
      <c r="R5" s="764"/>
      <c r="S5" s="764" t="s">
        <v>178</v>
      </c>
      <c r="T5" s="764"/>
      <c r="U5" s="764" t="s">
        <v>179</v>
      </c>
      <c r="V5" s="764"/>
      <c r="W5" s="764" t="s">
        <v>180</v>
      </c>
      <c r="X5" s="764"/>
      <c r="Y5" s="336" t="s">
        <v>181</v>
      </c>
      <c r="Z5" s="336"/>
      <c r="AA5" s="764" t="s">
        <v>182</v>
      </c>
      <c r="AB5" s="764"/>
      <c r="AC5" s="336" t="s">
        <v>183</v>
      </c>
    </row>
    <row r="6" spans="1:29" s="337" customFormat="1" ht="26.25" customHeight="1">
      <c r="A6" s="340"/>
      <c r="B6" s="340"/>
      <c r="C6" s="340"/>
      <c r="D6" s="341" t="s">
        <v>184</v>
      </c>
      <c r="E6" s="765"/>
      <c r="F6" s="765"/>
      <c r="G6" s="765"/>
      <c r="H6" s="765"/>
      <c r="I6" s="765"/>
      <c r="J6" s="765"/>
      <c r="K6" s="765"/>
      <c r="L6" s="765"/>
      <c r="M6" s="765"/>
      <c r="N6" s="765"/>
      <c r="O6" s="765"/>
      <c r="P6" s="765"/>
      <c r="Q6" s="765"/>
      <c r="R6" s="765"/>
      <c r="S6" s="765"/>
      <c r="T6" s="765"/>
      <c r="U6" s="765"/>
      <c r="V6" s="765"/>
      <c r="W6" s="765"/>
      <c r="X6" s="765"/>
      <c r="Y6" s="342"/>
      <c r="Z6" s="342"/>
      <c r="AA6" s="765"/>
      <c r="AB6" s="765"/>
      <c r="AC6" s="342"/>
    </row>
    <row r="7" spans="1:29" s="337" customFormat="1" hidden="1">
      <c r="A7" s="340"/>
      <c r="B7" s="340"/>
      <c r="C7" s="340"/>
      <c r="D7" s="343" t="s">
        <v>185</v>
      </c>
      <c r="E7" s="766" t="s">
        <v>186</v>
      </c>
      <c r="F7" s="766"/>
      <c r="G7" s="766" t="s">
        <v>187</v>
      </c>
      <c r="H7" s="766"/>
      <c r="I7" s="766" t="s">
        <v>188</v>
      </c>
      <c r="J7" s="766"/>
      <c r="K7" s="766" t="s">
        <v>189</v>
      </c>
      <c r="L7" s="766"/>
      <c r="M7" s="766" t="s">
        <v>190</v>
      </c>
      <c r="N7" s="766"/>
      <c r="O7" s="766" t="s">
        <v>191</v>
      </c>
      <c r="P7" s="766"/>
      <c r="Q7" s="766" t="s">
        <v>192</v>
      </c>
      <c r="R7" s="766"/>
      <c r="S7" s="766" t="s">
        <v>193</v>
      </c>
      <c r="T7" s="766"/>
      <c r="U7" s="766" t="s">
        <v>194</v>
      </c>
      <c r="V7" s="766"/>
      <c r="W7" s="766" t="s">
        <v>195</v>
      </c>
      <c r="X7" s="766"/>
      <c r="Y7" s="344" t="s">
        <v>196</v>
      </c>
      <c r="Z7" s="344"/>
      <c r="AA7" s="766" t="s">
        <v>197</v>
      </c>
      <c r="AB7" s="766"/>
      <c r="AC7" s="344" t="s">
        <v>198</v>
      </c>
    </row>
    <row r="8" spans="1:29" s="337" customFormat="1" hidden="1">
      <c r="A8" s="345"/>
      <c r="B8" s="345"/>
      <c r="C8" s="345"/>
      <c r="D8" s="346" t="s">
        <v>199</v>
      </c>
      <c r="E8" s="767" t="s">
        <v>200</v>
      </c>
      <c r="F8" s="767"/>
      <c r="G8" s="767" t="s">
        <v>200</v>
      </c>
      <c r="H8" s="767"/>
      <c r="I8" s="767" t="s">
        <v>200</v>
      </c>
      <c r="J8" s="767"/>
      <c r="K8" s="767" t="s">
        <v>200</v>
      </c>
      <c r="L8" s="767"/>
      <c r="M8" s="767" t="s">
        <v>200</v>
      </c>
      <c r="N8" s="767"/>
      <c r="O8" s="767" t="s">
        <v>200</v>
      </c>
      <c r="P8" s="767"/>
      <c r="Q8" s="767" t="s">
        <v>200</v>
      </c>
      <c r="R8" s="767"/>
      <c r="S8" s="767" t="s">
        <v>200</v>
      </c>
      <c r="T8" s="767"/>
      <c r="U8" s="767" t="s">
        <v>200</v>
      </c>
      <c r="V8" s="767"/>
      <c r="W8" s="767" t="s">
        <v>200</v>
      </c>
      <c r="X8" s="767"/>
      <c r="Y8" s="347" t="s">
        <v>200</v>
      </c>
      <c r="Z8" s="347"/>
      <c r="AA8" s="767" t="s">
        <v>200</v>
      </c>
      <c r="AB8" s="767"/>
      <c r="AC8" s="347" t="s">
        <v>200</v>
      </c>
    </row>
    <row r="9" spans="1:29" s="337" customFormat="1">
      <c r="A9" s="345"/>
      <c r="B9" s="345"/>
      <c r="C9" s="345"/>
      <c r="D9" s="348"/>
      <c r="E9" s="768">
        <v>1</v>
      </c>
      <c r="F9" s="768"/>
      <c r="G9" s="768">
        <v>1</v>
      </c>
      <c r="H9" s="768"/>
      <c r="I9" s="768">
        <v>1</v>
      </c>
      <c r="J9" s="768"/>
      <c r="K9" s="768">
        <v>1</v>
      </c>
      <c r="L9" s="768"/>
      <c r="M9" s="768">
        <v>1</v>
      </c>
      <c r="N9" s="768"/>
      <c r="O9" s="768">
        <v>1</v>
      </c>
      <c r="P9" s="768"/>
      <c r="Q9" s="768">
        <v>1</v>
      </c>
      <c r="R9" s="768"/>
      <c r="S9" s="768">
        <v>1</v>
      </c>
      <c r="T9" s="768"/>
      <c r="U9" s="768">
        <v>1</v>
      </c>
      <c r="V9" s="768"/>
      <c r="W9" s="768">
        <v>1</v>
      </c>
      <c r="X9" s="768"/>
      <c r="Y9" s="349">
        <v>1</v>
      </c>
      <c r="Z9" s="349"/>
      <c r="AA9" s="768">
        <v>1</v>
      </c>
      <c r="AB9" s="768"/>
      <c r="AC9" s="349">
        <v>1</v>
      </c>
    </row>
    <row r="10" spans="1:29" s="337" customFormat="1" hidden="1">
      <c r="A10" s="345"/>
      <c r="B10" s="345"/>
      <c r="C10" s="345"/>
      <c r="D10" s="350" t="s">
        <v>201</v>
      </c>
      <c r="E10" s="769" t="s">
        <v>202</v>
      </c>
      <c r="F10" s="769"/>
      <c r="G10" s="769" t="s">
        <v>202</v>
      </c>
      <c r="H10" s="769"/>
      <c r="I10" s="769" t="s">
        <v>202</v>
      </c>
      <c r="J10" s="769"/>
      <c r="K10" s="769" t="s">
        <v>202</v>
      </c>
      <c r="L10" s="769"/>
      <c r="M10" s="769" t="s">
        <v>202</v>
      </c>
      <c r="N10" s="769"/>
      <c r="O10" s="769" t="s">
        <v>202</v>
      </c>
      <c r="P10" s="769"/>
      <c r="Q10" s="769" t="s">
        <v>202</v>
      </c>
      <c r="R10" s="769"/>
      <c r="S10" s="769" t="s">
        <v>202</v>
      </c>
      <c r="T10" s="769"/>
      <c r="U10" s="769" t="s">
        <v>202</v>
      </c>
      <c r="V10" s="769"/>
      <c r="W10" s="769" t="s">
        <v>202</v>
      </c>
      <c r="X10" s="769"/>
      <c r="Y10" s="351" t="s">
        <v>202</v>
      </c>
      <c r="Z10" s="351"/>
      <c r="AA10" s="769" t="s">
        <v>202</v>
      </c>
      <c r="AB10" s="769"/>
      <c r="AC10" s="351" t="s">
        <v>202</v>
      </c>
    </row>
    <row r="11" spans="1:29" s="337" customFormat="1" ht="39.75" customHeight="1">
      <c r="A11" s="345"/>
      <c r="B11" s="345"/>
      <c r="C11" s="345"/>
      <c r="D11" s="352" t="s">
        <v>201</v>
      </c>
      <c r="E11" s="771" t="s">
        <v>203</v>
      </c>
      <c r="F11" s="771"/>
      <c r="G11" s="771" t="s">
        <v>204</v>
      </c>
      <c r="H11" s="771"/>
      <c r="I11" s="771" t="s">
        <v>204</v>
      </c>
      <c r="J11" s="771"/>
      <c r="K11" s="771" t="s">
        <v>204</v>
      </c>
      <c r="L11" s="771"/>
      <c r="M11" s="771" t="s">
        <v>204</v>
      </c>
      <c r="N11" s="771"/>
      <c r="O11" s="771" t="s">
        <v>204</v>
      </c>
      <c r="P11" s="771"/>
      <c r="Q11" s="771" t="s">
        <v>204</v>
      </c>
      <c r="R11" s="771"/>
      <c r="S11" s="771" t="s">
        <v>204</v>
      </c>
      <c r="T11" s="771"/>
      <c r="U11" s="771" t="s">
        <v>204</v>
      </c>
      <c r="V11" s="771"/>
      <c r="W11" s="771" t="s">
        <v>204</v>
      </c>
      <c r="X11" s="771"/>
      <c r="Y11" s="771" t="s">
        <v>205</v>
      </c>
      <c r="Z11" s="353"/>
      <c r="AA11" s="771" t="s">
        <v>204</v>
      </c>
      <c r="AB11" s="771"/>
      <c r="AC11" s="771" t="s">
        <v>205</v>
      </c>
    </row>
    <row r="12" spans="1:29" s="337" customFormat="1" ht="28">
      <c r="A12" s="354" t="s">
        <v>206</v>
      </c>
      <c r="B12" s="773" t="s">
        <v>207</v>
      </c>
      <c r="C12" s="773"/>
      <c r="D12" s="355" t="s">
        <v>208</v>
      </c>
      <c r="E12" s="356"/>
      <c r="F12" s="356"/>
      <c r="G12" s="356"/>
      <c r="H12" s="356"/>
      <c r="I12" s="356"/>
      <c r="J12" s="356"/>
      <c r="K12" s="356"/>
      <c r="L12" s="356"/>
      <c r="M12" s="356"/>
      <c r="N12" s="356"/>
      <c r="O12" s="356"/>
      <c r="P12" s="356"/>
      <c r="Q12" s="356"/>
      <c r="R12" s="356"/>
      <c r="S12" s="356"/>
      <c r="T12" s="356"/>
      <c r="U12" s="356"/>
      <c r="V12" s="356"/>
      <c r="W12" s="356"/>
      <c r="X12" s="356"/>
      <c r="Y12" s="772"/>
      <c r="Z12" s="357"/>
      <c r="AA12" s="356"/>
      <c r="AB12" s="356"/>
      <c r="AC12" s="772"/>
    </row>
    <row r="13" spans="1:29">
      <c r="A13" s="358">
        <v>1960</v>
      </c>
      <c r="B13" s="358" t="s">
        <v>209</v>
      </c>
      <c r="C13" s="359" t="s">
        <v>210</v>
      </c>
      <c r="D13" s="360">
        <v>0.80391783497063085</v>
      </c>
      <c r="E13" s="361">
        <v>208.98488923536692</v>
      </c>
      <c r="F13" s="362"/>
      <c r="G13" s="363"/>
      <c r="H13" s="362"/>
      <c r="I13" s="363"/>
      <c r="J13" s="362"/>
      <c r="K13" s="361">
        <v>218.80082146164102</v>
      </c>
      <c r="L13" s="362"/>
      <c r="M13" s="363">
        <v>31.89341875364007</v>
      </c>
      <c r="N13" s="362"/>
      <c r="O13" s="363"/>
      <c r="P13" s="362"/>
      <c r="Q13" s="361">
        <v>200.95102696389742</v>
      </c>
      <c r="R13" s="362"/>
      <c r="S13" s="363"/>
      <c r="T13" s="362"/>
      <c r="U13" s="361">
        <v>182.15161327864001</v>
      </c>
      <c r="V13" s="362"/>
      <c r="W13" s="363"/>
      <c r="X13" s="362"/>
      <c r="Y13" s="363"/>
      <c r="Z13" s="364"/>
      <c r="AA13" s="361">
        <v>188.03494743249993</v>
      </c>
      <c r="AB13" s="362"/>
      <c r="AC13" s="365">
        <v>153.83346105531731</v>
      </c>
    </row>
    <row r="14" spans="1:29">
      <c r="A14" s="366">
        <v>1961</v>
      </c>
      <c r="B14" s="366" t="s">
        <v>68</v>
      </c>
      <c r="C14" s="367" t="s">
        <v>211</v>
      </c>
      <c r="D14" s="368">
        <v>0.80730559482161168</v>
      </c>
      <c r="E14" s="369">
        <v>211.2126059206729</v>
      </c>
      <c r="F14" s="370"/>
      <c r="G14" s="369"/>
      <c r="H14" s="370"/>
      <c r="I14" s="369"/>
      <c r="J14" s="370"/>
      <c r="K14" s="371">
        <v>224.97836140079912</v>
      </c>
      <c r="L14" s="370"/>
      <c r="M14" s="369">
        <v>32.823063380281688</v>
      </c>
      <c r="N14" s="370"/>
      <c r="O14" s="369"/>
      <c r="P14" s="370"/>
      <c r="Q14" s="371">
        <v>207.36275841564719</v>
      </c>
      <c r="R14" s="370"/>
      <c r="S14" s="369"/>
      <c r="T14" s="370"/>
      <c r="U14" s="371">
        <v>187.95111054685958</v>
      </c>
      <c r="V14" s="370"/>
      <c r="W14" s="369"/>
      <c r="X14" s="370"/>
      <c r="Y14" s="369"/>
      <c r="Z14" s="369"/>
      <c r="AA14" s="371">
        <v>194.02176327418246</v>
      </c>
      <c r="AB14" s="370"/>
      <c r="AC14" s="372">
        <v>156.18543658063345</v>
      </c>
    </row>
    <row r="15" spans="1:29">
      <c r="A15" s="366">
        <v>1962</v>
      </c>
      <c r="B15" s="366" t="s">
        <v>68</v>
      </c>
      <c r="C15" s="367" t="s">
        <v>211</v>
      </c>
      <c r="D15" s="368">
        <v>0.81093346194227389</v>
      </c>
      <c r="E15" s="369">
        <v>221.58429832153783</v>
      </c>
      <c r="F15" s="370"/>
      <c r="G15" s="369"/>
      <c r="H15" s="370"/>
      <c r="I15" s="369"/>
      <c r="J15" s="370"/>
      <c r="K15" s="371">
        <v>233.54037808440381</v>
      </c>
      <c r="L15" s="370"/>
      <c r="M15" s="369">
        <v>51.776535648450974</v>
      </c>
      <c r="N15" s="370"/>
      <c r="O15" s="369"/>
      <c r="P15" s="370"/>
      <c r="Q15" s="371">
        <v>219.41586770357463</v>
      </c>
      <c r="R15" s="370"/>
      <c r="S15" s="369"/>
      <c r="T15" s="370"/>
      <c r="U15" s="371">
        <v>199.17491765096821</v>
      </c>
      <c r="V15" s="370"/>
      <c r="W15" s="369"/>
      <c r="X15" s="370"/>
      <c r="Y15" s="369"/>
      <c r="Z15" s="369"/>
      <c r="AA15" s="371">
        <v>205.60808930679997</v>
      </c>
      <c r="AB15" s="370"/>
      <c r="AC15" s="372">
        <v>167.68589798320687</v>
      </c>
    </row>
    <row r="16" spans="1:29">
      <c r="A16" s="366">
        <v>1963</v>
      </c>
      <c r="B16" s="366" t="s">
        <v>68</v>
      </c>
      <c r="C16" s="367" t="s">
        <v>211</v>
      </c>
      <c r="D16" s="368">
        <v>0.8148279005389103</v>
      </c>
      <c r="E16" s="369">
        <v>228.31021860559679</v>
      </c>
      <c r="F16" s="370"/>
      <c r="G16" s="369"/>
      <c r="H16" s="370"/>
      <c r="I16" s="369"/>
      <c r="J16" s="370"/>
      <c r="K16" s="371">
        <v>239.72389184993929</v>
      </c>
      <c r="L16" s="370"/>
      <c r="M16" s="371">
        <v>53.996648944648953</v>
      </c>
      <c r="N16" s="370"/>
      <c r="O16" s="369"/>
      <c r="P16" s="370"/>
      <c r="Q16" s="371">
        <v>226.20904285679177</v>
      </c>
      <c r="R16" s="370"/>
      <c r="S16" s="369"/>
      <c r="T16" s="370"/>
      <c r="U16" s="371">
        <v>205.33238835404688</v>
      </c>
      <c r="V16" s="370"/>
      <c r="W16" s="369"/>
      <c r="X16" s="370"/>
      <c r="Y16" s="369"/>
      <c r="Z16" s="369"/>
      <c r="AA16" s="371">
        <v>211.9644408050402</v>
      </c>
      <c r="AB16" s="370"/>
      <c r="AC16" s="372">
        <v>173.375534257467</v>
      </c>
    </row>
    <row r="17" spans="1:29">
      <c r="A17" s="366">
        <v>1964</v>
      </c>
      <c r="B17" s="366" t="s">
        <v>68</v>
      </c>
      <c r="C17" s="367" t="s">
        <v>211</v>
      </c>
      <c r="D17" s="368">
        <v>0.81901941226996033</v>
      </c>
      <c r="E17" s="369">
        <v>235.24029597122779</v>
      </c>
      <c r="F17" s="370"/>
      <c r="G17" s="369"/>
      <c r="H17" s="370"/>
      <c r="I17" s="369"/>
      <c r="J17" s="370"/>
      <c r="K17" s="371">
        <v>246.07112823510136</v>
      </c>
      <c r="L17" s="370"/>
      <c r="M17" s="369">
        <v>56.216762240846933</v>
      </c>
      <c r="N17" s="370"/>
      <c r="O17" s="369"/>
      <c r="P17" s="370"/>
      <c r="Q17" s="371">
        <v>233.25081887065144</v>
      </c>
      <c r="R17" s="370"/>
      <c r="S17" s="369"/>
      <c r="T17" s="370"/>
      <c r="U17" s="371">
        <v>211.71117349434715</v>
      </c>
      <c r="V17" s="370"/>
      <c r="W17" s="369"/>
      <c r="X17" s="370"/>
      <c r="Y17" s="369"/>
      <c r="Z17" s="369"/>
      <c r="AA17" s="371">
        <v>218.54925499883367</v>
      </c>
      <c r="AB17" s="370"/>
      <c r="AC17" s="373">
        <v>179.30399018314372</v>
      </c>
    </row>
    <row r="18" spans="1:29">
      <c r="A18" s="374">
        <v>1965</v>
      </c>
      <c r="B18" s="374" t="s">
        <v>68</v>
      </c>
      <c r="C18" s="375" t="s">
        <v>211</v>
      </c>
      <c r="D18" s="376">
        <v>0.8235433367331354</v>
      </c>
      <c r="E18" s="377">
        <v>254.31321656050955</v>
      </c>
      <c r="F18" s="378"/>
      <c r="G18" s="377"/>
      <c r="H18" s="378"/>
      <c r="I18" s="377"/>
      <c r="J18" s="378"/>
      <c r="K18" s="379">
        <v>257.80386565550072</v>
      </c>
      <c r="L18" s="378"/>
      <c r="M18" s="377">
        <v>63.540562106569723</v>
      </c>
      <c r="N18" s="378"/>
      <c r="O18" s="377"/>
      <c r="P18" s="378"/>
      <c r="Q18" s="379">
        <v>246.21612166706174</v>
      </c>
      <c r="R18" s="378"/>
      <c r="S18" s="377"/>
      <c r="T18" s="378"/>
      <c r="U18" s="379">
        <v>223.5248113160583</v>
      </c>
      <c r="V18" s="378"/>
      <c r="W18" s="377"/>
      <c r="X18" s="378"/>
      <c r="Y18" s="377"/>
      <c r="Z18" s="377"/>
      <c r="AA18" s="379">
        <v>230.74446275356257</v>
      </c>
      <c r="AB18" s="378"/>
      <c r="AC18" s="372">
        <v>195.72964388105586</v>
      </c>
    </row>
    <row r="19" spans="1:29">
      <c r="A19" s="366">
        <v>1966</v>
      </c>
      <c r="B19" s="366" t="s">
        <v>68</v>
      </c>
      <c r="C19" s="367" t="s">
        <v>211</v>
      </c>
      <c r="D19" s="368">
        <v>0.82844085026703973</v>
      </c>
      <c r="E19" s="369">
        <v>265.73424931179807</v>
      </c>
      <c r="F19" s="370"/>
      <c r="G19" s="369"/>
      <c r="H19" s="370"/>
      <c r="I19" s="369"/>
      <c r="J19" s="370"/>
      <c r="K19" s="371">
        <v>266.50322867832483</v>
      </c>
      <c r="L19" s="370"/>
      <c r="M19" s="369">
        <v>75.948804299807293</v>
      </c>
      <c r="N19" s="370"/>
      <c r="O19" s="369"/>
      <c r="P19" s="370"/>
      <c r="Q19" s="371">
        <v>257.40837818620349</v>
      </c>
      <c r="R19" s="370"/>
      <c r="S19" s="369"/>
      <c r="T19" s="370"/>
      <c r="U19" s="371">
        <v>233.81187365409269</v>
      </c>
      <c r="V19" s="370"/>
      <c r="W19" s="369"/>
      <c r="X19" s="370"/>
      <c r="Y19" s="369"/>
      <c r="Z19" s="369"/>
      <c r="AA19" s="371">
        <v>241.36378800218486</v>
      </c>
      <c r="AB19" s="370"/>
      <c r="AC19" s="372">
        <v>206.94650472187561</v>
      </c>
    </row>
    <row r="20" spans="1:29">
      <c r="A20" s="366">
        <v>1967</v>
      </c>
      <c r="B20" s="366" t="s">
        <v>68</v>
      </c>
      <c r="C20" s="367" t="s">
        <v>211</v>
      </c>
      <c r="D20" s="368">
        <v>0.83376022285531981</v>
      </c>
      <c r="E20" s="369">
        <v>279.9716558441558</v>
      </c>
      <c r="F20" s="370"/>
      <c r="G20" s="369"/>
      <c r="H20" s="370"/>
      <c r="I20" s="369"/>
      <c r="J20" s="370"/>
      <c r="K20" s="371">
        <v>280.28860143330422</v>
      </c>
      <c r="L20" s="370"/>
      <c r="M20" s="369">
        <v>90.780136078998069</v>
      </c>
      <c r="N20" s="370"/>
      <c r="O20" s="369"/>
      <c r="P20" s="370"/>
      <c r="Q20" s="371">
        <v>273.76118286054799</v>
      </c>
      <c r="R20" s="370"/>
      <c r="S20" s="369"/>
      <c r="T20" s="370"/>
      <c r="U20" s="371">
        <v>248.78475638577402</v>
      </c>
      <c r="V20" s="370"/>
      <c r="W20" s="369"/>
      <c r="X20" s="370"/>
      <c r="Y20" s="369"/>
      <c r="Z20" s="369"/>
      <c r="AA20" s="371">
        <v>256.82028145117721</v>
      </c>
      <c r="AB20" s="370"/>
      <c r="AC20" s="372">
        <v>220.73552710098062</v>
      </c>
    </row>
    <row r="21" spans="1:29">
      <c r="A21" s="380">
        <v>1968</v>
      </c>
      <c r="B21" s="380" t="s">
        <v>68</v>
      </c>
      <c r="C21" s="381" t="s">
        <v>211</v>
      </c>
      <c r="D21" s="382">
        <v>0.83955841444838208</v>
      </c>
      <c r="E21" s="383">
        <v>296.52045751633989</v>
      </c>
      <c r="F21" s="384"/>
      <c r="G21" s="383"/>
      <c r="H21" s="384"/>
      <c r="I21" s="383"/>
      <c r="J21" s="384"/>
      <c r="K21" s="385">
        <v>296.36377266250742</v>
      </c>
      <c r="L21" s="384"/>
      <c r="M21" s="383">
        <v>96.06653779938992</v>
      </c>
      <c r="N21" s="384"/>
      <c r="O21" s="383"/>
      <c r="P21" s="384"/>
      <c r="Q21" s="385">
        <v>290.82030090841374</v>
      </c>
      <c r="R21" s="384"/>
      <c r="S21" s="385">
        <v>270.38814691031439</v>
      </c>
      <c r="T21" s="384"/>
      <c r="U21" s="385">
        <v>264.22776671946406</v>
      </c>
      <c r="V21" s="384"/>
      <c r="W21" s="383"/>
      <c r="X21" s="384"/>
      <c r="Y21" s="383"/>
      <c r="Z21" s="383"/>
      <c r="AA21" s="385">
        <v>272.76208720314128</v>
      </c>
      <c r="AB21" s="384"/>
      <c r="AC21" s="373">
        <v>234.99522619592969</v>
      </c>
    </row>
    <row r="22" spans="1:29">
      <c r="A22" s="366">
        <v>1969</v>
      </c>
      <c r="B22" s="366" t="s">
        <v>68</v>
      </c>
      <c r="C22" s="367" t="s">
        <v>211</v>
      </c>
      <c r="D22" s="368">
        <v>0.84713657871049364</v>
      </c>
      <c r="E22" s="369"/>
      <c r="F22" s="370"/>
      <c r="G22" s="371">
        <v>344.14175439686733</v>
      </c>
      <c r="H22" s="370"/>
      <c r="I22" s="369">
        <v>310.91241157556266</v>
      </c>
      <c r="J22" s="370"/>
      <c r="K22" s="369"/>
      <c r="L22" s="370"/>
      <c r="M22" s="369">
        <v>104.40237251579109</v>
      </c>
      <c r="N22" s="370"/>
      <c r="O22" s="369"/>
      <c r="P22" s="370"/>
      <c r="Q22" s="371">
        <v>307.40854337392375</v>
      </c>
      <c r="R22" s="370"/>
      <c r="S22" s="371">
        <v>279.34458047425636</v>
      </c>
      <c r="T22" s="370"/>
      <c r="U22" s="371"/>
      <c r="V22" s="370"/>
      <c r="W22" s="371">
        <v>281.79715601334101</v>
      </c>
      <c r="X22" s="370"/>
      <c r="Y22" s="371">
        <v>243.65953659212479</v>
      </c>
      <c r="Z22" s="369"/>
      <c r="AA22" s="371">
        <v>281.79715601334101</v>
      </c>
      <c r="AB22" s="370"/>
      <c r="AC22" s="372">
        <v>243.65953659212479</v>
      </c>
    </row>
    <row r="23" spans="1:29">
      <c r="A23" s="366">
        <v>1970</v>
      </c>
      <c r="B23" s="366" t="s">
        <v>68</v>
      </c>
      <c r="C23" s="367" t="s">
        <v>211</v>
      </c>
      <c r="D23" s="368">
        <v>0.8528754382267062</v>
      </c>
      <c r="E23" s="369"/>
      <c r="F23" s="370"/>
      <c r="G23" s="369"/>
      <c r="H23" s="370"/>
      <c r="I23" s="369">
        <v>323.28377850162866</v>
      </c>
      <c r="J23" s="370"/>
      <c r="K23" s="369"/>
      <c r="L23" s="370"/>
      <c r="M23" s="369">
        <v>110.80538670158046</v>
      </c>
      <c r="N23" s="370"/>
      <c r="O23" s="369"/>
      <c r="P23" s="370"/>
      <c r="Q23" s="369"/>
      <c r="R23" s="370"/>
      <c r="S23" s="371">
        <v>292.02298822175237</v>
      </c>
      <c r="T23" s="370"/>
      <c r="U23" s="371"/>
      <c r="V23" s="370"/>
      <c r="W23" s="371">
        <v>294.58687700938208</v>
      </c>
      <c r="X23" s="370"/>
      <c r="Y23" s="371">
        <v>255.62657394410948</v>
      </c>
      <c r="Z23" s="369"/>
      <c r="AA23" s="371">
        <v>294.58687700938208</v>
      </c>
      <c r="AB23" s="370"/>
      <c r="AC23" s="372">
        <v>255.62657394410948</v>
      </c>
    </row>
    <row r="24" spans="1:29">
      <c r="A24" s="366">
        <v>1971</v>
      </c>
      <c r="B24" s="366" t="s">
        <v>68</v>
      </c>
      <c r="C24" s="367" t="s">
        <v>211</v>
      </c>
      <c r="D24" s="368">
        <v>0.85851169100629676</v>
      </c>
      <c r="E24" s="369"/>
      <c r="F24" s="370"/>
      <c r="G24" s="369"/>
      <c r="H24" s="370"/>
      <c r="I24" s="369">
        <v>329.56740131578948</v>
      </c>
      <c r="J24" s="370"/>
      <c r="K24" s="369"/>
      <c r="L24" s="370"/>
      <c r="M24" s="369">
        <v>114.64326453442571</v>
      </c>
      <c r="N24" s="370"/>
      <c r="O24" s="369"/>
      <c r="P24" s="370"/>
      <c r="Q24" s="369"/>
      <c r="R24" s="370"/>
      <c r="S24" s="371">
        <v>299.15814864066294</v>
      </c>
      <c r="T24" s="370"/>
      <c r="U24" s="371"/>
      <c r="V24" s="370"/>
      <c r="W24" s="371">
        <v>301.7846823519248</v>
      </c>
      <c r="X24" s="370"/>
      <c r="Y24" s="371">
        <v>266.71027641738641</v>
      </c>
      <c r="Z24" s="369"/>
      <c r="AA24" s="371">
        <v>301.7846823519248</v>
      </c>
      <c r="AB24" s="370"/>
      <c r="AC24" s="372">
        <v>266.71027641738641</v>
      </c>
    </row>
    <row r="25" spans="1:29">
      <c r="A25" s="366">
        <v>1972</v>
      </c>
      <c r="B25" s="366" t="s">
        <v>68</v>
      </c>
      <c r="C25" s="367" t="s">
        <v>211</v>
      </c>
      <c r="D25" s="368">
        <v>0.86404806447056748</v>
      </c>
      <c r="E25" s="369"/>
      <c r="F25" s="370"/>
      <c r="G25" s="369"/>
      <c r="H25" s="370"/>
      <c r="I25" s="369">
        <v>341.54163333333332</v>
      </c>
      <c r="J25" s="370"/>
      <c r="K25" s="369"/>
      <c r="L25" s="370"/>
      <c r="M25" s="369">
        <v>118.47249805447471</v>
      </c>
      <c r="N25" s="370"/>
      <c r="O25" s="369"/>
      <c r="P25" s="370"/>
      <c r="Q25" s="369"/>
      <c r="R25" s="370"/>
      <c r="S25" s="371">
        <v>311.21495263529567</v>
      </c>
      <c r="T25" s="370"/>
      <c r="U25" s="371"/>
      <c r="V25" s="370"/>
      <c r="W25" s="371">
        <v>313.9473420696454</v>
      </c>
      <c r="X25" s="370"/>
      <c r="Y25" s="371">
        <v>278.3924516030059</v>
      </c>
      <c r="Z25" s="369"/>
      <c r="AA25" s="371">
        <v>313.9473420696454</v>
      </c>
      <c r="AB25" s="370"/>
      <c r="AC25" s="372">
        <v>278.3924516030059</v>
      </c>
    </row>
    <row r="26" spans="1:29">
      <c r="A26" s="366">
        <v>1973</v>
      </c>
      <c r="B26" s="366" t="s">
        <v>68</v>
      </c>
      <c r="C26" s="367" t="s">
        <v>211</v>
      </c>
      <c r="D26" s="368">
        <v>0.86948719022522292</v>
      </c>
      <c r="E26" s="369"/>
      <c r="F26" s="370"/>
      <c r="G26" s="369"/>
      <c r="H26" s="370"/>
      <c r="I26" s="369">
        <v>347.97986486486485</v>
      </c>
      <c r="J26" s="370"/>
      <c r="K26" s="369"/>
      <c r="L26" s="370"/>
      <c r="M26" s="369">
        <v>124.28340832572921</v>
      </c>
      <c r="N26" s="370"/>
      <c r="O26" s="369"/>
      <c r="P26" s="370"/>
      <c r="Q26" s="369"/>
      <c r="R26" s="370"/>
      <c r="S26" s="371">
        <v>318.78461178528096</v>
      </c>
      <c r="T26" s="370"/>
      <c r="U26" s="371"/>
      <c r="V26" s="370"/>
      <c r="W26" s="371">
        <v>321.58346093343266</v>
      </c>
      <c r="X26" s="370"/>
      <c r="Y26" s="371">
        <v>285.45098270752106</v>
      </c>
      <c r="Z26" s="369"/>
      <c r="AA26" s="371">
        <v>321.58346093343266</v>
      </c>
      <c r="AB26" s="370"/>
      <c r="AC26" s="372">
        <v>285.45098270752106</v>
      </c>
    </row>
    <row r="27" spans="1:29">
      <c r="A27" s="366">
        <v>1974</v>
      </c>
      <c r="B27" s="366" t="s">
        <v>68</v>
      </c>
      <c r="C27" s="367" t="s">
        <v>211</v>
      </c>
      <c r="D27" s="368">
        <v>0.87483160823129125</v>
      </c>
      <c r="E27" s="369"/>
      <c r="F27" s="370"/>
      <c r="G27" s="369"/>
      <c r="H27" s="370"/>
      <c r="I27" s="369">
        <v>358.77745762711868</v>
      </c>
      <c r="J27" s="370"/>
      <c r="K27" s="369"/>
      <c r="L27" s="370"/>
      <c r="M27" s="369">
        <v>125.95542605622887</v>
      </c>
      <c r="N27" s="370"/>
      <c r="O27" s="369"/>
      <c r="P27" s="370"/>
      <c r="Q27" s="369"/>
      <c r="R27" s="370"/>
      <c r="S27" s="371">
        <v>329.63549836706687</v>
      </c>
      <c r="T27" s="370"/>
      <c r="U27" s="371"/>
      <c r="V27" s="370"/>
      <c r="W27" s="371">
        <v>332.52961558507945</v>
      </c>
      <c r="X27" s="370"/>
      <c r="Y27" s="371">
        <v>296.83401807708003</v>
      </c>
      <c r="Z27" s="369"/>
      <c r="AA27" s="371">
        <v>332.52961558507945</v>
      </c>
      <c r="AB27" s="370"/>
      <c r="AC27" s="372">
        <v>296.83401807708003</v>
      </c>
    </row>
    <row r="28" spans="1:29">
      <c r="A28" s="366">
        <v>1975</v>
      </c>
      <c r="B28" s="366" t="s">
        <v>68</v>
      </c>
      <c r="C28" s="367" t="s">
        <v>211</v>
      </c>
      <c r="D28" s="368">
        <v>0.88008377076005984</v>
      </c>
      <c r="E28" s="369"/>
      <c r="F28" s="370"/>
      <c r="G28" s="369"/>
      <c r="H28" s="370"/>
      <c r="I28" s="369">
        <v>369.35510273972602</v>
      </c>
      <c r="J28" s="370"/>
      <c r="K28" s="369"/>
      <c r="L28" s="370"/>
      <c r="M28" s="369">
        <v>127.16855256223457</v>
      </c>
      <c r="N28" s="370"/>
      <c r="O28" s="369"/>
      <c r="P28" s="370"/>
      <c r="Q28" s="369"/>
      <c r="R28" s="370"/>
      <c r="S28" s="371">
        <v>340.31300486981166</v>
      </c>
      <c r="T28" s="370"/>
      <c r="U28" s="371"/>
      <c r="V28" s="370"/>
      <c r="W28" s="371">
        <v>343.30086792396179</v>
      </c>
      <c r="X28" s="370"/>
      <c r="Y28" s="371">
        <v>305.76513559501728</v>
      </c>
      <c r="Z28" s="369"/>
      <c r="AA28" s="371">
        <v>343.30086792396179</v>
      </c>
      <c r="AB28" s="370"/>
      <c r="AC28" s="372">
        <v>305.76513559501728</v>
      </c>
    </row>
    <row r="29" spans="1:29">
      <c r="A29" s="366">
        <v>1976</v>
      </c>
      <c r="B29" s="366" t="s">
        <v>68</v>
      </c>
      <c r="C29" s="367" t="s">
        <v>211</v>
      </c>
      <c r="D29" s="368">
        <v>0.8852460461449484</v>
      </c>
      <c r="E29" s="369"/>
      <c r="F29" s="370"/>
      <c r="G29" s="369"/>
      <c r="H29" s="370"/>
      <c r="I29" s="369">
        <v>387.26672473867598</v>
      </c>
      <c r="J29" s="370"/>
      <c r="K29" s="369"/>
      <c r="L29" s="370"/>
      <c r="M29" s="369">
        <v>137.06185567010311</v>
      </c>
      <c r="N29" s="370"/>
      <c r="O29" s="369"/>
      <c r="P29" s="370"/>
      <c r="Q29" s="369"/>
      <c r="R29" s="370"/>
      <c r="S29" s="371">
        <v>358.5547267392717</v>
      </c>
      <c r="T29" s="370"/>
      <c r="U29" s="371"/>
      <c r="V29" s="370"/>
      <c r="W29" s="371">
        <v>361.70274754830598</v>
      </c>
      <c r="X29" s="370"/>
      <c r="Y29" s="371">
        <v>316.31153022302266</v>
      </c>
      <c r="Z29" s="369"/>
      <c r="AA29" s="371">
        <v>361.70274754830598</v>
      </c>
      <c r="AB29" s="370"/>
      <c r="AC29" s="372">
        <v>316.31153022302266</v>
      </c>
    </row>
    <row r="30" spans="1:29">
      <c r="A30" s="366">
        <v>1977</v>
      </c>
      <c r="B30" s="366" t="s">
        <v>68</v>
      </c>
      <c r="C30" s="367" t="s">
        <v>211</v>
      </c>
      <c r="D30" s="368">
        <v>0.89032072234238502</v>
      </c>
      <c r="E30" s="369"/>
      <c r="F30" s="370"/>
      <c r="G30" s="369"/>
      <c r="H30" s="370"/>
      <c r="I30" s="369">
        <v>389.91873684210526</v>
      </c>
      <c r="J30" s="370"/>
      <c r="K30" s="369"/>
      <c r="L30" s="370"/>
      <c r="M30" s="369">
        <v>140.11283206906401</v>
      </c>
      <c r="N30" s="370"/>
      <c r="O30" s="369"/>
      <c r="P30" s="370"/>
      <c r="Q30" s="369"/>
      <c r="R30" s="370"/>
      <c r="S30" s="371">
        <v>362.52020565199115</v>
      </c>
      <c r="T30" s="370"/>
      <c r="U30" s="371"/>
      <c r="V30" s="370"/>
      <c r="W30" s="371">
        <v>365.70304237392264</v>
      </c>
      <c r="X30" s="370"/>
      <c r="Y30" s="371">
        <v>316.69956106194877</v>
      </c>
      <c r="Z30" s="369"/>
      <c r="AA30" s="371">
        <v>365.70304237392264</v>
      </c>
      <c r="AB30" s="370"/>
      <c r="AC30" s="372">
        <v>316.69956106194877</v>
      </c>
    </row>
    <row r="31" spans="1:29">
      <c r="A31" s="366">
        <v>1978</v>
      </c>
      <c r="B31" s="366" t="s">
        <v>68</v>
      </c>
      <c r="C31" s="367" t="s">
        <v>211</v>
      </c>
      <c r="D31" s="368">
        <v>0.895310010312932</v>
      </c>
      <c r="E31" s="369"/>
      <c r="F31" s="370"/>
      <c r="G31" s="369"/>
      <c r="H31" s="370"/>
      <c r="I31" s="369">
        <v>397.85380281690141</v>
      </c>
      <c r="J31" s="370"/>
      <c r="K31" s="369"/>
      <c r="L31" s="370"/>
      <c r="M31" s="369">
        <v>145.69393343857729</v>
      </c>
      <c r="N31" s="370"/>
      <c r="O31" s="369"/>
      <c r="P31" s="370"/>
      <c r="Q31" s="369"/>
      <c r="R31" s="370"/>
      <c r="S31" s="371">
        <v>371.45518869219222</v>
      </c>
      <c r="T31" s="370"/>
      <c r="U31" s="371"/>
      <c r="V31" s="370"/>
      <c r="W31" s="371">
        <v>374.7164723301488</v>
      </c>
      <c r="X31" s="370"/>
      <c r="Y31" s="371">
        <v>321.71079992293375</v>
      </c>
      <c r="Z31" s="369"/>
      <c r="AA31" s="371">
        <v>374.7164723301488</v>
      </c>
      <c r="AB31" s="370"/>
      <c r="AC31" s="373">
        <v>321.71079992293375</v>
      </c>
    </row>
    <row r="32" spans="1:29">
      <c r="A32" s="374">
        <v>1979</v>
      </c>
      <c r="B32" s="374" t="s">
        <v>68</v>
      </c>
      <c r="C32" s="375" t="s">
        <v>211</v>
      </c>
      <c r="D32" s="376">
        <v>0.90021604723316118</v>
      </c>
      <c r="E32" s="377"/>
      <c r="F32" s="378"/>
      <c r="G32" s="377"/>
      <c r="H32" s="378"/>
      <c r="I32" s="377">
        <v>409.50757602640078</v>
      </c>
      <c r="J32" s="378"/>
      <c r="K32" s="377"/>
      <c r="L32" s="378"/>
      <c r="M32" s="377">
        <v>211.74523396880414</v>
      </c>
      <c r="N32" s="378"/>
      <c r="O32" s="377">
        <v>391.25287082290305</v>
      </c>
      <c r="P32" s="378"/>
      <c r="Q32" s="377"/>
      <c r="R32" s="378"/>
      <c r="S32" s="379">
        <v>389.77406782746618</v>
      </c>
      <c r="T32" s="378"/>
      <c r="U32" s="379"/>
      <c r="V32" s="378"/>
      <c r="W32" s="386">
        <v>1.0037940004671924</v>
      </c>
      <c r="X32" s="378"/>
      <c r="Y32" s="377"/>
      <c r="Z32" s="377"/>
      <c r="AA32" s="377">
        <v>391.25287082290305</v>
      </c>
      <c r="AB32" s="378"/>
      <c r="AC32" s="387">
        <v>332.68311677991022</v>
      </c>
    </row>
    <row r="33" spans="1:29">
      <c r="A33" s="366">
        <v>1980</v>
      </c>
      <c r="B33" s="366" t="s">
        <v>68</v>
      </c>
      <c r="C33" s="367" t="s">
        <v>211</v>
      </c>
      <c r="D33" s="368">
        <v>0.90248450851444095</v>
      </c>
      <c r="E33" s="369"/>
      <c r="F33" s="370"/>
      <c r="G33" s="369"/>
      <c r="H33" s="370"/>
      <c r="I33" s="369">
        <v>423.77997164126191</v>
      </c>
      <c r="J33" s="370"/>
      <c r="K33" s="369"/>
      <c r="L33" s="370"/>
      <c r="M33" s="369">
        <v>221.66274754405117</v>
      </c>
      <c r="N33" s="370"/>
      <c r="O33" s="369">
        <v>406.7760564490697</v>
      </c>
      <c r="P33" s="370"/>
      <c r="Q33" s="369"/>
      <c r="R33" s="370"/>
      <c r="S33" s="371">
        <v>404.07041119572551</v>
      </c>
      <c r="T33" s="370"/>
      <c r="U33" s="371"/>
      <c r="V33" s="370"/>
      <c r="W33" s="388">
        <v>1.006695974707323</v>
      </c>
      <c r="X33" s="370"/>
      <c r="Y33" s="371"/>
      <c r="Z33" s="369"/>
      <c r="AA33" s="369">
        <v>406.7760564490697</v>
      </c>
      <c r="AB33" s="370"/>
      <c r="AC33" s="387">
        <v>340.89841532639548</v>
      </c>
    </row>
    <row r="34" spans="1:29">
      <c r="A34" s="366">
        <v>1981</v>
      </c>
      <c r="B34" s="366" t="s">
        <v>68</v>
      </c>
      <c r="C34" s="367" t="s">
        <v>211</v>
      </c>
      <c r="D34" s="368">
        <v>0.90474610056767302</v>
      </c>
      <c r="E34" s="369"/>
      <c r="F34" s="370"/>
      <c r="G34" s="369"/>
      <c r="H34" s="370"/>
      <c r="I34" s="369">
        <v>428.07729760466276</v>
      </c>
      <c r="J34" s="370"/>
      <c r="K34" s="369"/>
      <c r="L34" s="370"/>
      <c r="M34" s="369">
        <v>228.58339366088572</v>
      </c>
      <c r="N34" s="370"/>
      <c r="O34" s="369">
        <v>413.02387573494354</v>
      </c>
      <c r="P34" s="370"/>
      <c r="Q34" s="369"/>
      <c r="R34" s="370"/>
      <c r="S34" s="371">
        <v>409.07472534103988</v>
      </c>
      <c r="T34" s="370"/>
      <c r="U34" s="371"/>
      <c r="V34" s="370"/>
      <c r="W34" s="388">
        <v>1.0096538606500594</v>
      </c>
      <c r="X34" s="370"/>
      <c r="Y34" s="371"/>
      <c r="Z34" s="369"/>
      <c r="AA34" s="369">
        <v>413.02387573494354</v>
      </c>
      <c r="AB34" s="370"/>
      <c r="AC34" s="387">
        <v>342.81471476243451</v>
      </c>
    </row>
    <row r="35" spans="1:29">
      <c r="A35" s="366">
        <v>1982</v>
      </c>
      <c r="B35" s="366" t="s">
        <v>68</v>
      </c>
      <c r="C35" s="367" t="s">
        <v>211</v>
      </c>
      <c r="D35" s="368">
        <v>0.90700085454720925</v>
      </c>
      <c r="E35" s="369"/>
      <c r="F35" s="370"/>
      <c r="G35" s="369"/>
      <c r="H35" s="370"/>
      <c r="I35" s="369">
        <v>432.09099025104456</v>
      </c>
      <c r="J35" s="370"/>
      <c r="K35" s="369"/>
      <c r="L35" s="370"/>
      <c r="M35" s="369">
        <v>232.7590506329114</v>
      </c>
      <c r="N35" s="370"/>
      <c r="O35" s="369">
        <v>417.60673842583333</v>
      </c>
      <c r="P35" s="370"/>
      <c r="Q35" s="369"/>
      <c r="R35" s="370"/>
      <c r="S35" s="371">
        <v>413.5532902051109</v>
      </c>
      <c r="T35" s="370"/>
      <c r="U35" s="371"/>
      <c r="V35" s="370"/>
      <c r="W35" s="388">
        <v>1.0098015136542913</v>
      </c>
      <c r="X35" s="370"/>
      <c r="Y35" s="371"/>
      <c r="Z35" s="369"/>
      <c r="AA35" s="369">
        <v>417.60673842583333</v>
      </c>
      <c r="AB35" s="370"/>
      <c r="AC35" s="387">
        <v>349.98207354647673</v>
      </c>
    </row>
    <row r="36" spans="1:29">
      <c r="A36" s="366">
        <v>1983</v>
      </c>
      <c r="B36" s="366" t="s">
        <v>68</v>
      </c>
      <c r="C36" s="367" t="s">
        <v>211</v>
      </c>
      <c r="D36" s="368">
        <v>0.90924880141928921</v>
      </c>
      <c r="E36" s="369"/>
      <c r="F36" s="370"/>
      <c r="G36" s="369"/>
      <c r="H36" s="370"/>
      <c r="I36" s="369">
        <v>436.30385714285717</v>
      </c>
      <c r="J36" s="370"/>
      <c r="K36" s="369"/>
      <c r="L36" s="370"/>
      <c r="M36" s="369">
        <v>246.17685699848411</v>
      </c>
      <c r="N36" s="370"/>
      <c r="O36" s="369">
        <v>423.49150641025642</v>
      </c>
      <c r="P36" s="370"/>
      <c r="Q36" s="369"/>
      <c r="R36" s="370"/>
      <c r="S36" s="371">
        <v>419.04960399720034</v>
      </c>
      <c r="T36" s="370"/>
      <c r="U36" s="371"/>
      <c r="V36" s="370"/>
      <c r="W36" s="388">
        <v>1.0105999441848554</v>
      </c>
      <c r="X36" s="370"/>
      <c r="Y36" s="371"/>
      <c r="Z36" s="369"/>
      <c r="AA36" s="369">
        <v>423.49150641025642</v>
      </c>
      <c r="AB36" s="370"/>
      <c r="AC36" s="387">
        <v>360.85180288461538</v>
      </c>
    </row>
    <row r="37" spans="1:29">
      <c r="A37" s="366">
        <v>1984</v>
      </c>
      <c r="B37" s="366" t="s">
        <v>68</v>
      </c>
      <c r="C37" s="367" t="s">
        <v>211</v>
      </c>
      <c r="D37" s="368">
        <v>0.91148997196346093</v>
      </c>
      <c r="E37" s="369"/>
      <c r="F37" s="370"/>
      <c r="G37" s="369"/>
      <c r="H37" s="370"/>
      <c r="I37" s="369">
        <v>435.03145506419406</v>
      </c>
      <c r="J37" s="370"/>
      <c r="K37" s="369"/>
      <c r="L37" s="370"/>
      <c r="M37" s="369">
        <v>252.35487156634943</v>
      </c>
      <c r="N37" s="370"/>
      <c r="O37" s="369">
        <v>423.94489328349209</v>
      </c>
      <c r="P37" s="370"/>
      <c r="Q37" s="369"/>
      <c r="R37" s="370"/>
      <c r="S37" s="371">
        <v>418.86274553718061</v>
      </c>
      <c r="T37" s="370"/>
      <c r="U37" s="371"/>
      <c r="V37" s="370"/>
      <c r="W37" s="388">
        <v>1.0121332054484669</v>
      </c>
      <c r="X37" s="370"/>
      <c r="Y37" s="371"/>
      <c r="Z37" s="369"/>
      <c r="AA37" s="369">
        <v>423.94489328349209</v>
      </c>
      <c r="AB37" s="370"/>
      <c r="AC37" s="387">
        <v>366.62446239800636</v>
      </c>
    </row>
    <row r="38" spans="1:29">
      <c r="A38" s="366">
        <v>1985</v>
      </c>
      <c r="B38" s="366" t="s">
        <v>68</v>
      </c>
      <c r="C38" s="367" t="s">
        <v>211</v>
      </c>
      <c r="D38" s="368">
        <v>0.91372439677398454</v>
      </c>
      <c r="E38" s="369"/>
      <c r="F38" s="370"/>
      <c r="G38" s="369"/>
      <c r="H38" s="370"/>
      <c r="I38" s="369">
        <v>442.06058562555461</v>
      </c>
      <c r="J38" s="370"/>
      <c r="K38" s="369"/>
      <c r="L38" s="370"/>
      <c r="M38" s="369">
        <v>265.03423114748898</v>
      </c>
      <c r="N38" s="370"/>
      <c r="O38" s="369">
        <v>433.13099452848405</v>
      </c>
      <c r="P38" s="370"/>
      <c r="Q38" s="369"/>
      <c r="R38" s="370"/>
      <c r="S38" s="371">
        <v>426.78753010605703</v>
      </c>
      <c r="T38" s="370"/>
      <c r="U38" s="371"/>
      <c r="V38" s="370"/>
      <c r="W38" s="388">
        <v>1.0087797498520314</v>
      </c>
      <c r="X38" s="370"/>
      <c r="Y38" s="371"/>
      <c r="Z38" s="369"/>
      <c r="AA38" s="369">
        <v>433.13099452848405</v>
      </c>
      <c r="AB38" s="370"/>
      <c r="AC38" s="387">
        <v>376.84120534277434</v>
      </c>
    </row>
    <row r="39" spans="1:29">
      <c r="A39" s="366">
        <v>1986</v>
      </c>
      <c r="B39" s="366" t="s">
        <v>68</v>
      </c>
      <c r="C39" s="367" t="s">
        <v>211</v>
      </c>
      <c r="D39" s="368">
        <v>0.91595210626122414</v>
      </c>
      <c r="E39" s="369"/>
      <c r="F39" s="370"/>
      <c r="G39" s="369"/>
      <c r="H39" s="370"/>
      <c r="I39" s="369">
        <v>454.75086554087471</v>
      </c>
      <c r="J39" s="370"/>
      <c r="K39" s="369"/>
      <c r="L39" s="370"/>
      <c r="M39" s="369">
        <v>284.24046481117045</v>
      </c>
      <c r="N39" s="370"/>
      <c r="O39" s="369">
        <v>447.20016773832822</v>
      </c>
      <c r="P39" s="370"/>
      <c r="Q39" s="369"/>
      <c r="R39" s="370"/>
      <c r="S39" s="371">
        <v>440.41982549898847</v>
      </c>
      <c r="T39" s="370"/>
      <c r="U39" s="371"/>
      <c r="V39" s="370"/>
      <c r="W39" s="369"/>
      <c r="X39" s="370"/>
      <c r="Y39" s="371"/>
      <c r="Z39" s="369"/>
      <c r="AA39" s="369">
        <v>447.20016773832822</v>
      </c>
      <c r="AB39" s="370"/>
      <c r="AC39" s="387">
        <v>392.25667957985542</v>
      </c>
    </row>
    <row r="40" spans="1:29">
      <c r="A40" s="366">
        <v>1987</v>
      </c>
      <c r="B40" s="366" t="s">
        <v>68</v>
      </c>
      <c r="C40" s="367" t="s">
        <v>211</v>
      </c>
      <c r="D40" s="368">
        <v>0.91817313065302963</v>
      </c>
      <c r="E40" s="369"/>
      <c r="F40" s="370"/>
      <c r="G40" s="369"/>
      <c r="H40" s="370"/>
      <c r="I40" s="369">
        <v>465.7169343575419</v>
      </c>
      <c r="J40" s="370"/>
      <c r="K40" s="369"/>
      <c r="L40" s="370"/>
      <c r="M40" s="369">
        <v>291.41465575172583</v>
      </c>
      <c r="N40" s="370"/>
      <c r="O40" s="369">
        <v>458.65770991161617</v>
      </c>
      <c r="P40" s="370"/>
      <c r="Q40" s="369"/>
      <c r="R40" s="370"/>
      <c r="S40" s="371">
        <v>451.45432457918457</v>
      </c>
      <c r="T40" s="370"/>
      <c r="U40" s="371"/>
      <c r="V40" s="370"/>
      <c r="W40" s="369"/>
      <c r="X40" s="370"/>
      <c r="Y40" s="371"/>
      <c r="Z40" s="369"/>
      <c r="AA40" s="369">
        <v>458.65770991161617</v>
      </c>
      <c r="AB40" s="370"/>
      <c r="AC40" s="387">
        <v>405.12065972222223</v>
      </c>
    </row>
    <row r="41" spans="1:29">
      <c r="A41" s="366">
        <v>1988</v>
      </c>
      <c r="B41" s="366" t="s">
        <v>68</v>
      </c>
      <c r="C41" s="367" t="s">
        <v>211</v>
      </c>
      <c r="D41" s="368">
        <v>0.92038749999610059</v>
      </c>
      <c r="E41" s="369"/>
      <c r="F41" s="370"/>
      <c r="G41" s="369"/>
      <c r="H41" s="370"/>
      <c r="I41" s="369">
        <v>456.23595911794666</v>
      </c>
      <c r="J41" s="370"/>
      <c r="K41" s="369"/>
      <c r="L41" s="370"/>
      <c r="M41" s="369">
        <v>303.20498056715127</v>
      </c>
      <c r="N41" s="370"/>
      <c r="O41" s="369">
        <v>455.38330107206673</v>
      </c>
      <c r="P41" s="370"/>
      <c r="Q41" s="369"/>
      <c r="R41" s="370"/>
      <c r="S41" s="371">
        <v>444.05278033747476</v>
      </c>
      <c r="T41" s="370"/>
      <c r="U41" s="371"/>
      <c r="V41" s="370"/>
      <c r="W41" s="369"/>
      <c r="X41" s="370"/>
      <c r="Y41" s="369"/>
      <c r="Z41" s="369"/>
      <c r="AA41" s="369">
        <v>455.38330107206673</v>
      </c>
      <c r="AB41" s="370"/>
      <c r="AC41" s="387">
        <v>401.03391155449674</v>
      </c>
    </row>
    <row r="42" spans="1:29" ht="14.5" thickBot="1">
      <c r="A42" s="389">
        <v>1989</v>
      </c>
      <c r="B42" s="389" t="s">
        <v>68</v>
      </c>
      <c r="C42" s="390" t="s">
        <v>211</v>
      </c>
      <c r="D42" s="391">
        <v>0.92259524415734351</v>
      </c>
      <c r="E42" s="392"/>
      <c r="F42" s="393"/>
      <c r="G42" s="392"/>
      <c r="H42" s="393"/>
      <c r="I42" s="392">
        <v>478.81137437625978</v>
      </c>
      <c r="J42" s="393"/>
      <c r="K42" s="392"/>
      <c r="L42" s="393"/>
      <c r="M42" s="392">
        <v>315.29652833659043</v>
      </c>
      <c r="N42" s="393"/>
      <c r="O42" s="392">
        <v>476.90160874920679</v>
      </c>
      <c r="P42" s="393"/>
      <c r="Q42" s="392"/>
      <c r="R42" s="393"/>
      <c r="S42" s="394">
        <v>466.15454764190957</v>
      </c>
      <c r="T42" s="393"/>
      <c r="U42" s="394"/>
      <c r="V42" s="393"/>
      <c r="W42" s="392"/>
      <c r="X42" s="393"/>
      <c r="Y42" s="392"/>
      <c r="Z42" s="392"/>
      <c r="AA42" s="392">
        <v>476.90160874920679</v>
      </c>
      <c r="AB42" s="393"/>
      <c r="AC42" s="395">
        <v>416.83576574222684</v>
      </c>
    </row>
    <row r="44" spans="1:29">
      <c r="A44" s="396" t="s">
        <v>212</v>
      </c>
    </row>
    <row r="45" spans="1:29">
      <c r="A45" s="397" t="s">
        <v>213</v>
      </c>
      <c r="B45" s="770" t="s">
        <v>214</v>
      </c>
      <c r="C45" s="770"/>
      <c r="D45" s="770"/>
      <c r="E45" s="770"/>
      <c r="F45" s="770"/>
      <c r="G45" s="770"/>
      <c r="H45" s="770"/>
      <c r="I45" s="770"/>
      <c r="J45" s="770"/>
      <c r="K45" s="770"/>
      <c r="L45" s="770"/>
      <c r="M45" s="770"/>
      <c r="N45" s="770"/>
      <c r="O45" s="770"/>
      <c r="P45" s="770"/>
      <c r="Q45" s="770"/>
      <c r="R45" s="770"/>
      <c r="S45" s="770"/>
      <c r="T45" s="770"/>
      <c r="U45" s="770"/>
      <c r="V45" s="770"/>
      <c r="W45" s="770"/>
      <c r="X45" s="770"/>
      <c r="Y45" s="770"/>
      <c r="Z45" s="770"/>
      <c r="AA45" s="770"/>
      <c r="AB45" s="770"/>
    </row>
    <row r="46" spans="1:29">
      <c r="A46" s="397"/>
      <c r="B46" s="770"/>
      <c r="C46" s="770"/>
      <c r="D46" s="770"/>
      <c r="E46" s="770"/>
      <c r="F46" s="770"/>
      <c r="G46" s="770"/>
      <c r="H46" s="770"/>
      <c r="I46" s="770"/>
      <c r="J46" s="770"/>
      <c r="K46" s="770"/>
      <c r="L46" s="770"/>
      <c r="M46" s="770"/>
      <c r="N46" s="770"/>
      <c r="O46" s="770"/>
      <c r="P46" s="770"/>
      <c r="Q46" s="770"/>
      <c r="R46" s="770"/>
      <c r="S46" s="770"/>
      <c r="T46" s="770"/>
      <c r="U46" s="770"/>
      <c r="V46" s="770"/>
      <c r="W46" s="770"/>
      <c r="X46" s="770"/>
      <c r="Y46" s="770"/>
      <c r="Z46" s="770"/>
      <c r="AA46" s="770"/>
      <c r="AB46" s="770"/>
    </row>
    <row r="47" spans="1:29">
      <c r="A47" s="397"/>
      <c r="B47" s="770"/>
      <c r="C47" s="770"/>
      <c r="D47" s="770"/>
      <c r="E47" s="770"/>
      <c r="F47" s="770"/>
      <c r="G47" s="770"/>
      <c r="H47" s="770"/>
      <c r="I47" s="770"/>
      <c r="J47" s="770"/>
      <c r="K47" s="770"/>
      <c r="L47" s="770"/>
      <c r="M47" s="770"/>
      <c r="N47" s="770"/>
      <c r="O47" s="770"/>
      <c r="P47" s="770"/>
      <c r="Q47" s="770"/>
      <c r="R47" s="770"/>
      <c r="S47" s="770"/>
      <c r="T47" s="770"/>
      <c r="U47" s="770"/>
      <c r="V47" s="770"/>
      <c r="W47" s="770"/>
      <c r="X47" s="770"/>
      <c r="Y47" s="770"/>
      <c r="Z47" s="770"/>
      <c r="AA47" s="770"/>
      <c r="AB47" s="770"/>
    </row>
    <row r="48" spans="1:29">
      <c r="A48" s="397"/>
      <c r="B48" s="770"/>
      <c r="C48" s="770"/>
      <c r="D48" s="770"/>
      <c r="E48" s="770"/>
      <c r="F48" s="770"/>
      <c r="G48" s="770"/>
      <c r="H48" s="770"/>
      <c r="I48" s="770"/>
      <c r="J48" s="770"/>
      <c r="K48" s="770"/>
      <c r="L48" s="770"/>
      <c r="M48" s="770"/>
      <c r="N48" s="770"/>
      <c r="O48" s="770"/>
      <c r="P48" s="770"/>
      <c r="Q48" s="770"/>
      <c r="R48" s="770"/>
      <c r="S48" s="770"/>
      <c r="T48" s="770"/>
      <c r="U48" s="770"/>
      <c r="V48" s="770"/>
      <c r="W48" s="770"/>
      <c r="X48" s="770"/>
      <c r="Y48" s="770"/>
      <c r="Z48" s="770"/>
      <c r="AA48" s="770"/>
      <c r="AB48" s="770"/>
    </row>
    <row r="49" spans="1:28">
      <c r="A49" s="397" t="s">
        <v>215</v>
      </c>
      <c r="B49" s="328" t="s">
        <v>216</v>
      </c>
    </row>
    <row r="50" spans="1:28">
      <c r="A50" s="398" t="s">
        <v>217</v>
      </c>
      <c r="B50" s="328" t="s">
        <v>218</v>
      </c>
    </row>
    <row r="51" spans="1:28">
      <c r="A51" s="398" t="s">
        <v>187</v>
      </c>
      <c r="B51" s="328" t="s">
        <v>219</v>
      </c>
    </row>
    <row r="52" spans="1:28">
      <c r="A52" s="398" t="s">
        <v>188</v>
      </c>
      <c r="B52" s="328" t="s">
        <v>220</v>
      </c>
    </row>
    <row r="53" spans="1:28">
      <c r="A53" s="398" t="s">
        <v>189</v>
      </c>
      <c r="B53" s="770" t="s">
        <v>221</v>
      </c>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0"/>
    </row>
    <row r="54" spans="1:28">
      <c r="A54" s="398"/>
      <c r="B54" s="770"/>
      <c r="C54" s="770"/>
      <c r="D54" s="770"/>
      <c r="E54" s="770"/>
      <c r="F54" s="770"/>
      <c r="G54" s="770"/>
      <c r="H54" s="770"/>
      <c r="I54" s="770"/>
      <c r="J54" s="770"/>
      <c r="K54" s="770"/>
      <c r="L54" s="770"/>
      <c r="M54" s="770"/>
      <c r="N54" s="770"/>
      <c r="O54" s="770"/>
      <c r="P54" s="770"/>
      <c r="Q54" s="770"/>
      <c r="R54" s="770"/>
      <c r="S54" s="770"/>
      <c r="T54" s="770"/>
      <c r="U54" s="770"/>
      <c r="V54" s="770"/>
      <c r="W54" s="770"/>
      <c r="X54" s="770"/>
      <c r="Y54" s="770"/>
      <c r="Z54" s="770"/>
      <c r="AA54" s="770"/>
      <c r="AB54" s="770"/>
    </row>
    <row r="55" spans="1:28">
      <c r="A55" s="398" t="s">
        <v>190</v>
      </c>
      <c r="B55" s="328" t="s">
        <v>222</v>
      </c>
    </row>
    <row r="56" spans="1:28">
      <c r="A56" s="398" t="s">
        <v>191</v>
      </c>
      <c r="B56" s="328" t="s">
        <v>223</v>
      </c>
    </row>
    <row r="57" spans="1:28">
      <c r="A57" s="398" t="s">
        <v>192</v>
      </c>
      <c r="B57" s="770" t="s">
        <v>224</v>
      </c>
      <c r="C57" s="770"/>
      <c r="D57" s="770"/>
      <c r="E57" s="770"/>
      <c r="F57" s="770"/>
      <c r="G57" s="770"/>
      <c r="H57" s="770"/>
      <c r="I57" s="770"/>
      <c r="J57" s="770"/>
      <c r="K57" s="770"/>
      <c r="L57" s="770"/>
      <c r="M57" s="770"/>
      <c r="N57" s="770"/>
      <c r="O57" s="770"/>
      <c r="P57" s="770"/>
      <c r="Q57" s="770"/>
      <c r="R57" s="770"/>
      <c r="S57" s="770"/>
      <c r="T57" s="770"/>
      <c r="U57" s="770"/>
      <c r="V57" s="770"/>
      <c r="W57" s="770"/>
      <c r="X57" s="770"/>
      <c r="Y57" s="770"/>
      <c r="Z57" s="770"/>
      <c r="AA57" s="770"/>
      <c r="AB57" s="770"/>
    </row>
    <row r="58" spans="1:28">
      <c r="A58" s="398"/>
      <c r="B58" s="770"/>
      <c r="C58" s="770"/>
      <c r="D58" s="770"/>
      <c r="E58" s="770"/>
      <c r="F58" s="770"/>
      <c r="G58" s="770"/>
      <c r="H58" s="770"/>
      <c r="I58" s="770"/>
      <c r="J58" s="770"/>
      <c r="K58" s="770"/>
      <c r="L58" s="770"/>
      <c r="M58" s="770"/>
      <c r="N58" s="770"/>
      <c r="O58" s="770"/>
      <c r="P58" s="770"/>
      <c r="Q58" s="770"/>
      <c r="R58" s="770"/>
      <c r="S58" s="770"/>
      <c r="T58" s="770"/>
      <c r="U58" s="770"/>
      <c r="V58" s="770"/>
      <c r="W58" s="770"/>
      <c r="X58" s="770"/>
      <c r="Y58" s="770"/>
      <c r="Z58" s="770"/>
      <c r="AA58" s="770"/>
      <c r="AB58" s="770"/>
    </row>
    <row r="59" spans="1:28">
      <c r="A59" s="398" t="s">
        <v>225</v>
      </c>
      <c r="B59" s="770" t="s">
        <v>226</v>
      </c>
      <c r="C59" s="770"/>
      <c r="D59" s="770"/>
      <c r="E59" s="770"/>
      <c r="F59" s="770"/>
      <c r="G59" s="770"/>
      <c r="H59" s="770"/>
      <c r="I59" s="770"/>
      <c r="J59" s="770"/>
      <c r="K59" s="770"/>
      <c r="L59" s="770"/>
      <c r="M59" s="770"/>
      <c r="N59" s="770"/>
      <c r="O59" s="770"/>
      <c r="P59" s="770"/>
      <c r="Q59" s="770"/>
      <c r="R59" s="770"/>
      <c r="S59" s="770"/>
      <c r="T59" s="770"/>
      <c r="U59" s="770"/>
      <c r="V59" s="770"/>
      <c r="W59" s="770"/>
      <c r="X59" s="770"/>
      <c r="Y59" s="770"/>
      <c r="Z59" s="770"/>
      <c r="AA59" s="770"/>
      <c r="AB59" s="770"/>
    </row>
    <row r="60" spans="1:28">
      <c r="A60" s="398"/>
      <c r="B60" s="770"/>
      <c r="C60" s="770"/>
      <c r="D60" s="770"/>
      <c r="E60" s="770"/>
      <c r="F60" s="770"/>
      <c r="G60" s="770"/>
      <c r="H60" s="770"/>
      <c r="I60" s="770"/>
      <c r="J60" s="770"/>
      <c r="K60" s="770"/>
      <c r="L60" s="770"/>
      <c r="M60" s="770"/>
      <c r="N60" s="770"/>
      <c r="O60" s="770"/>
      <c r="P60" s="770"/>
      <c r="Q60" s="770"/>
      <c r="R60" s="770"/>
      <c r="S60" s="770"/>
      <c r="T60" s="770"/>
      <c r="U60" s="770"/>
      <c r="V60" s="770"/>
      <c r="W60" s="770"/>
      <c r="X60" s="770"/>
      <c r="Y60" s="770"/>
      <c r="Z60" s="770"/>
      <c r="AA60" s="770"/>
      <c r="AB60" s="770"/>
    </row>
    <row r="61" spans="1:28">
      <c r="A61" s="398" t="s">
        <v>227</v>
      </c>
      <c r="B61" s="328" t="s">
        <v>228</v>
      </c>
    </row>
    <row r="62" spans="1:28">
      <c r="A62" s="398" t="s">
        <v>229</v>
      </c>
      <c r="B62" s="328" t="s">
        <v>230</v>
      </c>
    </row>
    <row r="63" spans="1:28">
      <c r="A63" s="399" t="s">
        <v>231</v>
      </c>
      <c r="B63" s="328" t="s">
        <v>232</v>
      </c>
    </row>
    <row r="64" spans="1:28">
      <c r="A64" s="400"/>
    </row>
    <row r="65" spans="1:29">
      <c r="A65" s="312" t="s">
        <v>165</v>
      </c>
      <c r="B65" s="366"/>
      <c r="D65" s="401"/>
      <c r="E65" s="401"/>
      <c r="F65" s="402"/>
      <c r="G65" s="401"/>
      <c r="H65" s="402"/>
      <c r="I65" s="401"/>
      <c r="J65" s="402"/>
      <c r="K65" s="401"/>
      <c r="L65" s="402"/>
      <c r="M65" s="401"/>
      <c r="N65" s="402"/>
      <c r="O65" s="401"/>
      <c r="P65" s="402"/>
      <c r="Q65" s="401"/>
      <c r="R65" s="402"/>
      <c r="S65" s="401"/>
      <c r="T65" s="402"/>
      <c r="U65" s="401"/>
      <c r="V65" s="402"/>
      <c r="W65" s="401"/>
      <c r="X65" s="402"/>
      <c r="Y65" s="401"/>
      <c r="Z65" s="401"/>
      <c r="AA65" s="401"/>
      <c r="AB65" s="402"/>
      <c r="AC65" s="401"/>
    </row>
    <row r="66" spans="1:29">
      <c r="A66" s="400"/>
    </row>
    <row r="67" spans="1:29">
      <c r="A67" s="400"/>
    </row>
    <row r="68" spans="1:29">
      <c r="A68" s="400"/>
    </row>
    <row r="69" spans="1:29">
      <c r="A69" s="400"/>
    </row>
  </sheetData>
  <mergeCells count="84">
    <mergeCell ref="AC11:AC12"/>
    <mergeCell ref="B12:C12"/>
    <mergeCell ref="B45:AB48"/>
    <mergeCell ref="B53:AB54"/>
    <mergeCell ref="B57:AB58"/>
    <mergeCell ref="B59:AB60"/>
    <mergeCell ref="Q11:R11"/>
    <mergeCell ref="S11:T11"/>
    <mergeCell ref="U11:V11"/>
    <mergeCell ref="W11:X11"/>
    <mergeCell ref="Y11:Y12"/>
    <mergeCell ref="AA11:AB11"/>
    <mergeCell ref="E11:F11"/>
    <mergeCell ref="G11:H11"/>
    <mergeCell ref="I11:J11"/>
    <mergeCell ref="K11:L11"/>
    <mergeCell ref="M11:N11"/>
    <mergeCell ref="O11:P11"/>
    <mergeCell ref="O10:P10"/>
    <mergeCell ref="Q10:R10"/>
    <mergeCell ref="S10:T10"/>
    <mergeCell ref="U10:V10"/>
    <mergeCell ref="W10:X10"/>
    <mergeCell ref="AA10:AB10"/>
    <mergeCell ref="Q9:R9"/>
    <mergeCell ref="S9:T9"/>
    <mergeCell ref="U9:V9"/>
    <mergeCell ref="W9:X9"/>
    <mergeCell ref="AA9:AB9"/>
    <mergeCell ref="E10:F10"/>
    <mergeCell ref="G10:H10"/>
    <mergeCell ref="I10:J10"/>
    <mergeCell ref="K10:L10"/>
    <mergeCell ref="M10:N10"/>
    <mergeCell ref="E9:F9"/>
    <mergeCell ref="G9:H9"/>
    <mergeCell ref="I9:J9"/>
    <mergeCell ref="K9:L9"/>
    <mergeCell ref="M9:N9"/>
    <mergeCell ref="O9:P9"/>
    <mergeCell ref="O8:P8"/>
    <mergeCell ref="Q8:R8"/>
    <mergeCell ref="S8:T8"/>
    <mergeCell ref="U8:V8"/>
    <mergeCell ref="W8:X8"/>
    <mergeCell ref="AA8:AB8"/>
    <mergeCell ref="Q7:R7"/>
    <mergeCell ref="S7:T7"/>
    <mergeCell ref="U7:V7"/>
    <mergeCell ref="W7:X7"/>
    <mergeCell ref="AA7:AB7"/>
    <mergeCell ref="E8:F8"/>
    <mergeCell ref="G8:H8"/>
    <mergeCell ref="I8:J8"/>
    <mergeCell ref="K8:L8"/>
    <mergeCell ref="M8:N8"/>
    <mergeCell ref="E7:F7"/>
    <mergeCell ref="G7:H7"/>
    <mergeCell ref="I7:J7"/>
    <mergeCell ref="K7:L7"/>
    <mergeCell ref="M7:N7"/>
    <mergeCell ref="O7:P7"/>
    <mergeCell ref="O5:P6"/>
    <mergeCell ref="Q5:R6"/>
    <mergeCell ref="S5:T6"/>
    <mergeCell ref="U5:V6"/>
    <mergeCell ref="W5:X6"/>
    <mergeCell ref="AA5:AB6"/>
    <mergeCell ref="Q4:R4"/>
    <mergeCell ref="S4:T4"/>
    <mergeCell ref="U4:V4"/>
    <mergeCell ref="W4:X4"/>
    <mergeCell ref="AA4:AB4"/>
    <mergeCell ref="E5:F6"/>
    <mergeCell ref="G5:H6"/>
    <mergeCell ref="I5:J6"/>
    <mergeCell ref="K5:L6"/>
    <mergeCell ref="M5:N6"/>
    <mergeCell ref="O4:P4"/>
    <mergeCell ref="E4:F4"/>
    <mergeCell ref="G4:H4"/>
    <mergeCell ref="I4:J4"/>
    <mergeCell ref="K4:L4"/>
    <mergeCell ref="M4:N4"/>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FF00"/>
  </sheetPr>
  <dimension ref="A1:E49"/>
  <sheetViews>
    <sheetView showGridLines="0" zoomScale="85" zoomScaleNormal="85" workbookViewId="0">
      <pane xSplit="2" ySplit="5" topLeftCell="C6"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9" style="403"/>
    <col min="2" max="2" width="9.08984375" style="403" bestFit="1" customWidth="1"/>
    <col min="3" max="3" width="23.36328125" style="404" bestFit="1" customWidth="1"/>
    <col min="4" max="5" width="19.453125" style="403" customWidth="1"/>
    <col min="6" max="16384" width="9" style="404"/>
  </cols>
  <sheetData>
    <row r="1" spans="1:5">
      <c r="B1" s="403" t="s">
        <v>233</v>
      </c>
    </row>
    <row r="2" spans="1:5" ht="14.5" thickBot="1"/>
    <row r="3" spans="1:5">
      <c r="B3" s="405"/>
      <c r="C3" s="406">
        <v>1</v>
      </c>
      <c r="D3" s="407">
        <v>2</v>
      </c>
      <c r="E3" s="407">
        <v>3</v>
      </c>
    </row>
    <row r="4" spans="1:5" s="410" customFormat="1" ht="22.5" customHeight="1">
      <c r="A4" s="408"/>
      <c r="B4" s="409"/>
      <c r="C4" s="774" t="s">
        <v>234</v>
      </c>
      <c r="D4" s="774"/>
      <c r="E4" s="774"/>
    </row>
    <row r="5" spans="1:5" ht="28">
      <c r="B5" s="411"/>
      <c r="C5" s="412" t="s">
        <v>235</v>
      </c>
      <c r="D5" s="412" t="s">
        <v>236</v>
      </c>
      <c r="E5" s="412" t="s">
        <v>237</v>
      </c>
    </row>
    <row r="6" spans="1:5">
      <c r="B6" s="413">
        <v>1960</v>
      </c>
      <c r="C6" s="414">
        <v>57810551863.63047</v>
      </c>
      <c r="D6" s="414">
        <v>57300000000</v>
      </c>
      <c r="E6" s="415">
        <v>0.89101546881409366</v>
      </c>
    </row>
    <row r="7" spans="1:5">
      <c r="B7" s="416">
        <v>1961</v>
      </c>
      <c r="C7" s="417">
        <v>59865835891.221237</v>
      </c>
      <c r="D7" s="417">
        <v>59500000000</v>
      </c>
      <c r="E7" s="418">
        <v>0.61485023734662025</v>
      </c>
    </row>
    <row r="8" spans="1:5">
      <c r="B8" s="416">
        <v>1962</v>
      </c>
      <c r="C8" s="417">
        <v>64528921546.346046</v>
      </c>
      <c r="D8" s="417">
        <v>64400000000.000008</v>
      </c>
      <c r="E8" s="418">
        <v>0.20018873656217906</v>
      </c>
    </row>
    <row r="9" spans="1:5">
      <c r="B9" s="416">
        <v>1963</v>
      </c>
      <c r="C9" s="417">
        <v>67882120012.383194</v>
      </c>
      <c r="D9" s="417">
        <v>67700000000</v>
      </c>
      <c r="E9" s="418">
        <v>0.26901035802540108</v>
      </c>
    </row>
    <row r="10" spans="1:5">
      <c r="B10" s="416">
        <v>1964</v>
      </c>
      <c r="C10" s="417">
        <v>71274809080.680389</v>
      </c>
      <c r="D10" s="417">
        <v>71100000000</v>
      </c>
      <c r="E10" s="418">
        <v>0.24586368590771013</v>
      </c>
    </row>
    <row r="11" spans="1:5">
      <c r="B11" s="419">
        <v>1965</v>
      </c>
      <c r="C11" s="420">
        <v>77577645337.715607</v>
      </c>
      <c r="D11" s="420">
        <v>77500000000</v>
      </c>
      <c r="E11" s="421">
        <v>0.10018753253626667</v>
      </c>
    </row>
    <row r="12" spans="1:5">
      <c r="B12" s="416">
        <v>1966</v>
      </c>
      <c r="C12" s="417">
        <v>83661222335.35408</v>
      </c>
      <c r="D12" s="417">
        <v>83600000000</v>
      </c>
      <c r="E12" s="418">
        <v>7.3232458557503932E-2</v>
      </c>
    </row>
    <row r="13" spans="1:5">
      <c r="B13" s="416">
        <v>1967</v>
      </c>
      <c r="C13" s="417">
        <v>90852800000</v>
      </c>
      <c r="D13" s="417">
        <v>90800000000</v>
      </c>
      <c r="E13" s="418">
        <v>5.814977973568336E-2</v>
      </c>
    </row>
    <row r="14" spans="1:5">
      <c r="B14" s="416">
        <v>1968</v>
      </c>
      <c r="C14" s="417">
        <v>99580908942.751129</v>
      </c>
      <c r="D14" s="417">
        <v>99600000000</v>
      </c>
      <c r="E14" s="418">
        <v>-1.9167728161517683E-2</v>
      </c>
    </row>
    <row r="15" spans="1:5">
      <c r="B15" s="422">
        <v>1969</v>
      </c>
      <c r="C15" s="423">
        <v>106995320104.43864</v>
      </c>
      <c r="D15" s="423">
        <v>107100000000</v>
      </c>
      <c r="E15" s="424">
        <v>-9.7740331990059381E-2</v>
      </c>
    </row>
    <row r="16" spans="1:5">
      <c r="B16" s="416">
        <v>1970</v>
      </c>
      <c r="C16" s="417">
        <v>115643649300.28818</v>
      </c>
      <c r="D16" s="417">
        <v>115800000000</v>
      </c>
      <c r="E16" s="418">
        <v>-0.13501787539881294</v>
      </c>
    </row>
    <row r="17" spans="2:5">
      <c r="B17" s="416">
        <v>1971</v>
      </c>
      <c r="C17" s="417">
        <v>122242833517.22748</v>
      </c>
      <c r="D17" s="417">
        <v>122300000000</v>
      </c>
      <c r="E17" s="418">
        <v>-4.6742831375734539E-2</v>
      </c>
    </row>
    <row r="18" spans="2:5">
      <c r="B18" s="416">
        <v>1972</v>
      </c>
      <c r="C18" s="417">
        <v>130390404116.28441</v>
      </c>
      <c r="D18" s="417">
        <v>130500000000</v>
      </c>
      <c r="E18" s="418">
        <v>-8.3981520088571848E-2</v>
      </c>
    </row>
    <row r="19" spans="2:5">
      <c r="B19" s="416">
        <v>1973</v>
      </c>
      <c r="C19" s="417">
        <v>137368611967.8289</v>
      </c>
      <c r="D19" s="417">
        <v>137500000000</v>
      </c>
      <c r="E19" s="418">
        <v>-9.5554932488073341E-2</v>
      </c>
    </row>
    <row r="20" spans="2:5">
      <c r="B20" s="416">
        <v>1974</v>
      </c>
      <c r="C20" s="417">
        <v>147633314845.48233</v>
      </c>
      <c r="D20" s="417">
        <v>147900000000</v>
      </c>
      <c r="E20" s="418">
        <v>-0.18031450609713451</v>
      </c>
    </row>
    <row r="21" spans="2:5">
      <c r="B21" s="416">
        <v>1975</v>
      </c>
      <c r="C21" s="417">
        <v>158263458617.52466</v>
      </c>
      <c r="D21" s="417">
        <v>158500000000</v>
      </c>
      <c r="E21" s="418">
        <v>-0.1492374652841244</v>
      </c>
    </row>
    <row r="22" spans="2:5">
      <c r="B22" s="416">
        <v>1976</v>
      </c>
      <c r="C22" s="417">
        <v>165369344607.19604</v>
      </c>
      <c r="D22" s="417">
        <v>165800000000</v>
      </c>
      <c r="E22" s="418">
        <v>-0.25974390398308955</v>
      </c>
    </row>
    <row r="23" spans="2:5">
      <c r="B23" s="416">
        <v>1977</v>
      </c>
      <c r="C23" s="417">
        <v>173762535671.34033</v>
      </c>
      <c r="D23" s="417">
        <v>174200000000</v>
      </c>
      <c r="E23" s="418">
        <v>-0.25112762839246683</v>
      </c>
    </row>
    <row r="24" spans="2:5">
      <c r="B24" s="416">
        <v>1978</v>
      </c>
      <c r="C24" s="417">
        <v>182064701861.63495</v>
      </c>
      <c r="D24" s="417">
        <v>182800000000</v>
      </c>
      <c r="E24" s="418">
        <v>-0.4022418700027619</v>
      </c>
    </row>
    <row r="25" spans="2:5">
      <c r="B25" s="419">
        <v>1979</v>
      </c>
      <c r="C25" s="420">
        <v>190984025992.99319</v>
      </c>
      <c r="D25" s="420">
        <v>191800000000</v>
      </c>
      <c r="E25" s="421">
        <v>-0.42542961783462729</v>
      </c>
    </row>
    <row r="26" spans="2:5">
      <c r="B26" s="416">
        <v>1980</v>
      </c>
      <c r="C26" s="417">
        <v>200502169210.23795</v>
      </c>
      <c r="D26" s="417">
        <v>200000000000</v>
      </c>
      <c r="E26" s="418">
        <v>0.25108460511897857</v>
      </c>
    </row>
    <row r="27" spans="2:5">
      <c r="B27" s="416">
        <v>1981</v>
      </c>
      <c r="C27" s="417">
        <v>209324732228.54663</v>
      </c>
      <c r="D27" s="417">
        <v>210000000000</v>
      </c>
      <c r="E27" s="418">
        <v>-0.32155608164445848</v>
      </c>
    </row>
    <row r="28" spans="2:5">
      <c r="B28" s="416">
        <v>1982</v>
      </c>
      <c r="C28" s="417">
        <v>217367750971.38535</v>
      </c>
      <c r="D28" s="417">
        <v>217900000000</v>
      </c>
      <c r="E28" s="418">
        <v>-0.24426297779470696</v>
      </c>
    </row>
    <row r="29" spans="2:5">
      <c r="B29" s="416">
        <v>1983</v>
      </c>
      <c r="C29" s="417">
        <v>226667307920.10284</v>
      </c>
      <c r="D29" s="417">
        <v>227100000000</v>
      </c>
      <c r="E29" s="418">
        <v>-0.19052931743599455</v>
      </c>
    </row>
    <row r="30" spans="2:5">
      <c r="B30" s="416">
        <v>1984</v>
      </c>
      <c r="C30" s="417">
        <v>234643393837.42725</v>
      </c>
      <c r="D30" s="417">
        <v>235200000000</v>
      </c>
      <c r="E30" s="418">
        <v>-0.23665228000542271</v>
      </c>
    </row>
    <row r="31" spans="2:5">
      <c r="B31" s="416">
        <v>1985</v>
      </c>
      <c r="C31" s="417">
        <v>242157859028.90186</v>
      </c>
      <c r="D31" s="417">
        <v>243100000000</v>
      </c>
      <c r="E31" s="418">
        <v>-0.38755284701692538</v>
      </c>
    </row>
    <row r="32" spans="2:5">
      <c r="B32" s="416">
        <v>1986</v>
      </c>
      <c r="C32" s="417">
        <v>250224607624.15796</v>
      </c>
      <c r="D32" s="417">
        <v>251600000000</v>
      </c>
      <c r="E32" s="418">
        <v>-0.54665833698014366</v>
      </c>
    </row>
    <row r="33" spans="2:5">
      <c r="B33" s="416">
        <v>1987</v>
      </c>
      <c r="C33" s="417">
        <v>259178893673.7702</v>
      </c>
      <c r="D33" s="417">
        <v>260600000000.00003</v>
      </c>
      <c r="E33" s="418">
        <v>-0.54532092334221849</v>
      </c>
    </row>
    <row r="34" spans="2:5">
      <c r="B34" s="416">
        <v>1988</v>
      </c>
      <c r="C34" s="417">
        <v>280223522644.36584</v>
      </c>
      <c r="D34" s="417">
        <v>281900000000</v>
      </c>
      <c r="E34" s="418">
        <v>-0.59470640497841787</v>
      </c>
    </row>
    <row r="35" spans="2:5">
      <c r="B35" s="416">
        <v>1989</v>
      </c>
      <c r="C35" s="417">
        <v>311850568809.25409</v>
      </c>
      <c r="D35" s="417">
        <v>314200000000</v>
      </c>
      <c r="E35" s="418">
        <v>-0.74775021984274659</v>
      </c>
    </row>
    <row r="36" spans="2:5">
      <c r="B36" s="419">
        <v>1990</v>
      </c>
      <c r="C36" s="425">
        <v>361278189199.7724</v>
      </c>
      <c r="D36" s="420">
        <v>364000000000</v>
      </c>
      <c r="E36" s="421">
        <v>-0.74775021984274659</v>
      </c>
    </row>
    <row r="37" spans="2:5">
      <c r="B37" s="416">
        <v>1991</v>
      </c>
      <c r="C37" s="426">
        <v>743498603103.15796</v>
      </c>
      <c r="D37" s="417">
        <v>749100000000</v>
      </c>
      <c r="E37" s="418">
        <v>-0.74775021984274659</v>
      </c>
    </row>
    <row r="38" spans="2:5" ht="14.5" thickBot="1">
      <c r="B38" s="427">
        <v>1992</v>
      </c>
      <c r="C38" s="428" t="s">
        <v>238</v>
      </c>
      <c r="D38" s="428">
        <v>6132200000000</v>
      </c>
      <c r="E38" s="429" t="s">
        <v>238</v>
      </c>
    </row>
    <row r="39" spans="2:5">
      <c r="C39" s="403"/>
      <c r="D39" s="430"/>
      <c r="E39" s="430"/>
    </row>
    <row r="40" spans="2:5">
      <c r="B40" s="403" t="s">
        <v>212</v>
      </c>
      <c r="D40" s="431"/>
      <c r="E40" s="432"/>
    </row>
    <row r="41" spans="2:5">
      <c r="B41" s="775" t="s">
        <v>239</v>
      </c>
      <c r="C41" s="775"/>
      <c r="D41" s="775"/>
      <c r="E41" s="775"/>
    </row>
    <row r="42" spans="2:5">
      <c r="B42" s="775"/>
      <c r="C42" s="775"/>
      <c r="D42" s="775"/>
      <c r="E42" s="775"/>
    </row>
    <row r="43" spans="2:5">
      <c r="B43" s="403" t="s">
        <v>240</v>
      </c>
      <c r="D43" s="431"/>
      <c r="E43" s="432"/>
    </row>
    <row r="44" spans="2:5">
      <c r="B44" s="403" t="s">
        <v>241</v>
      </c>
      <c r="C44" s="433"/>
      <c r="D44" s="434"/>
      <c r="E44" s="435"/>
    </row>
    <row r="45" spans="2:5">
      <c r="B45" s="404"/>
      <c r="C45" s="433"/>
      <c r="D45" s="434"/>
      <c r="E45" s="435"/>
    </row>
    <row r="46" spans="2:5">
      <c r="D46" s="431"/>
      <c r="E46" s="435"/>
    </row>
    <row r="47" spans="2:5">
      <c r="C47" s="433"/>
      <c r="D47" s="436"/>
      <c r="E47" s="435"/>
    </row>
    <row r="49" spans="5:5">
      <c r="E49" s="437"/>
    </row>
  </sheetData>
  <mergeCells count="2">
    <mergeCell ref="C4:E4"/>
    <mergeCell ref="B41:E42"/>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00FF00"/>
  </sheetPr>
  <dimension ref="A1:I46"/>
  <sheetViews>
    <sheetView showGridLines="0" zoomScale="85" zoomScaleNormal="85" workbookViewId="0">
      <pane xSplit="1" ySplit="5" topLeftCell="B6"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9" style="403"/>
    <col min="2" max="2" width="9.08984375" style="404" bestFit="1" customWidth="1"/>
    <col min="3" max="3" width="22.7265625" style="404" customWidth="1"/>
    <col min="4" max="8" width="19.453125" style="404" customWidth="1"/>
    <col min="9" max="9" width="9" style="403"/>
    <col min="10" max="16384" width="9" style="404"/>
  </cols>
  <sheetData>
    <row r="1" spans="1:9">
      <c r="B1" s="404" t="s">
        <v>242</v>
      </c>
    </row>
    <row r="2" spans="1:9" ht="14.5" thickBot="1"/>
    <row r="3" spans="1:9">
      <c r="B3" s="405"/>
      <c r="C3" s="406">
        <v>1</v>
      </c>
      <c r="D3" s="407">
        <v>2</v>
      </c>
      <c r="E3" s="407">
        <v>3</v>
      </c>
      <c r="F3" s="407">
        <v>4</v>
      </c>
      <c r="G3" s="407">
        <v>5</v>
      </c>
      <c r="H3" s="407">
        <v>6</v>
      </c>
    </row>
    <row r="4" spans="1:9" s="410" customFormat="1" ht="22.5" customHeight="1">
      <c r="A4" s="408"/>
      <c r="B4" s="409"/>
      <c r="C4" s="409" t="s">
        <v>243</v>
      </c>
      <c r="D4" s="774" t="s">
        <v>244</v>
      </c>
      <c r="E4" s="774"/>
      <c r="F4" s="774"/>
      <c r="G4" s="774" t="s">
        <v>245</v>
      </c>
      <c r="H4" s="774"/>
      <c r="I4" s="408"/>
    </row>
    <row r="5" spans="1:9" ht="28">
      <c r="B5" s="411"/>
      <c r="C5" s="412" t="s">
        <v>246</v>
      </c>
      <c r="D5" s="412" t="s">
        <v>247</v>
      </c>
      <c r="E5" s="412" t="s">
        <v>248</v>
      </c>
      <c r="F5" s="412" t="s">
        <v>249</v>
      </c>
      <c r="G5" s="412" t="s">
        <v>250</v>
      </c>
      <c r="H5" s="412" t="s">
        <v>251</v>
      </c>
    </row>
    <row r="6" spans="1:9">
      <c r="B6" s="413">
        <v>1960</v>
      </c>
      <c r="C6" s="438">
        <v>482.5628917071968</v>
      </c>
      <c r="D6" s="439">
        <v>593.49612359201092</v>
      </c>
      <c r="E6" s="439">
        <v>464.8314780143395</v>
      </c>
      <c r="F6" s="439">
        <v>128.66464557767148</v>
      </c>
      <c r="G6" s="440">
        <v>22.988346968072463</v>
      </c>
      <c r="H6" s="441">
        <v>-3.6744254474536149</v>
      </c>
    </row>
    <row r="7" spans="1:9">
      <c r="B7" s="416">
        <v>1961</v>
      </c>
      <c r="C7" s="442">
        <v>493.458039476267</v>
      </c>
      <c r="D7" s="443">
        <v>595.20875846929926</v>
      </c>
      <c r="E7" s="443">
        <v>469.75166191809359</v>
      </c>
      <c r="F7" s="443">
        <v>125.45709655120572</v>
      </c>
      <c r="G7" s="444">
        <v>20.61993337894053</v>
      </c>
      <c r="H7" s="445">
        <v>-4.8041324006665889</v>
      </c>
    </row>
    <row r="8" spans="1:9">
      <c r="B8" s="416">
        <v>1962</v>
      </c>
      <c r="C8" s="442">
        <v>525.64033435573606</v>
      </c>
      <c r="D8" s="443">
        <v>635.7837986667962</v>
      </c>
      <c r="E8" s="443">
        <v>503.96047536419201</v>
      </c>
      <c r="F8" s="443">
        <v>131.82332330260419</v>
      </c>
      <c r="G8" s="444">
        <v>20.954150036081259</v>
      </c>
      <c r="H8" s="445">
        <v>-4.1244664030808309</v>
      </c>
    </row>
    <row r="9" spans="1:9">
      <c r="B9" s="416">
        <v>1963</v>
      </c>
      <c r="C9" s="442">
        <v>547.12538445789448</v>
      </c>
      <c r="D9" s="443">
        <v>650.25559098545614</v>
      </c>
      <c r="E9" s="443">
        <v>521.65050174411328</v>
      </c>
      <c r="F9" s="443">
        <v>128.6050892413428</v>
      </c>
      <c r="G9" s="444">
        <v>18.849464758383604</v>
      </c>
      <c r="H9" s="445">
        <v>-4.6561324766574899</v>
      </c>
    </row>
    <row r="10" spans="1:9">
      <c r="B10" s="416">
        <v>1964</v>
      </c>
      <c r="C10" s="442">
        <v>569.13305556542468</v>
      </c>
      <c r="D10" s="443">
        <v>667.39982553828008</v>
      </c>
      <c r="E10" s="443">
        <v>541.32320371145784</v>
      </c>
      <c r="F10" s="443">
        <v>126.07662182682228</v>
      </c>
      <c r="G10" s="444">
        <v>17.266045085929676</v>
      </c>
      <c r="H10" s="445">
        <v>-4.8863533021005452</v>
      </c>
    </row>
    <row r="11" spans="1:9">
      <c r="B11" s="419">
        <v>1965</v>
      </c>
      <c r="C11" s="446">
        <v>613.3662665015446</v>
      </c>
      <c r="D11" s="447">
        <v>725.02262219913678</v>
      </c>
      <c r="E11" s="447">
        <v>599.01679543244177</v>
      </c>
      <c r="F11" s="447">
        <v>126.00582676669498</v>
      </c>
      <c r="G11" s="448">
        <v>18.203863139465781</v>
      </c>
      <c r="H11" s="449">
        <v>-2.3394620559992347</v>
      </c>
    </row>
    <row r="12" spans="1:9">
      <c r="B12" s="416">
        <v>1966</v>
      </c>
      <c r="C12" s="442">
        <v>656.83874346177129</v>
      </c>
      <c r="D12" s="443">
        <v>754.61346395934675</v>
      </c>
      <c r="E12" s="443">
        <v>630.46562316492839</v>
      </c>
      <c r="F12" s="443">
        <v>124.14784079441831</v>
      </c>
      <c r="G12" s="444">
        <v>14.885650621379057</v>
      </c>
      <c r="H12" s="445">
        <v>-4.0151590568253113</v>
      </c>
    </row>
    <row r="13" spans="1:9">
      <c r="B13" s="416">
        <v>1967</v>
      </c>
      <c r="C13" s="442">
        <v>711.28508852623293</v>
      </c>
      <c r="D13" s="443">
        <v>818.74108709791199</v>
      </c>
      <c r="E13" s="443">
        <v>685.87181063386879</v>
      </c>
      <c r="F13" s="443">
        <v>132.86927646404359</v>
      </c>
      <c r="G13" s="444">
        <v>15.107303710573433</v>
      </c>
      <c r="H13" s="445">
        <v>-3.5728680809293962</v>
      </c>
    </row>
    <row r="14" spans="1:9">
      <c r="B14" s="416">
        <v>1968</v>
      </c>
      <c r="C14" s="442">
        <v>776.65008514957776</v>
      </c>
      <c r="D14" s="443">
        <v>882.61221849597348</v>
      </c>
      <c r="E14" s="443">
        <v>748.40092329153811</v>
      </c>
      <c r="F14" s="443">
        <v>134.21129520443537</v>
      </c>
      <c r="G14" s="444">
        <v>13.643484417566</v>
      </c>
      <c r="H14" s="445">
        <v>-3.6373087955818733</v>
      </c>
    </row>
    <row r="15" spans="1:9">
      <c r="B15" s="422">
        <v>1969</v>
      </c>
      <c r="C15" s="450">
        <v>827.48067596866758</v>
      </c>
      <c r="D15" s="451">
        <v>946.75569156724578</v>
      </c>
      <c r="E15" s="451">
        <v>808.48798758163571</v>
      </c>
      <c r="F15" s="451">
        <v>138.26770398561007</v>
      </c>
      <c r="G15" s="452">
        <v>14.414235771603032</v>
      </c>
      <c r="H15" s="453">
        <v>-2.2952425281470852</v>
      </c>
    </row>
    <row r="16" spans="1:9">
      <c r="B16" s="416">
        <v>1970</v>
      </c>
      <c r="C16" s="442">
        <v>886.91941973408734</v>
      </c>
      <c r="D16" s="443">
        <v>1004.942104579972</v>
      </c>
      <c r="E16" s="443">
        <v>863.92368553704807</v>
      </c>
      <c r="F16" s="443">
        <v>141.01841904292391</v>
      </c>
      <c r="G16" s="444">
        <v>13.307035816316869</v>
      </c>
      <c r="H16" s="445">
        <v>-2.5927647636730882</v>
      </c>
    </row>
    <row r="17" spans="2:8">
      <c r="B17" s="416">
        <v>1971</v>
      </c>
      <c r="C17" s="442">
        <v>932.67438422507178</v>
      </c>
      <c r="D17" s="443">
        <v>1057.1654158445767</v>
      </c>
      <c r="E17" s="443">
        <v>916.31527518998962</v>
      </c>
      <c r="F17" s="443">
        <v>140.85014065458702</v>
      </c>
      <c r="G17" s="444">
        <v>13.347748552453325</v>
      </c>
      <c r="H17" s="445">
        <v>-1.7540000360012442</v>
      </c>
    </row>
    <row r="18" spans="2:8">
      <c r="B18" s="416">
        <v>1972</v>
      </c>
      <c r="C18" s="442">
        <v>989.20746903783697</v>
      </c>
      <c r="D18" s="443">
        <v>1117.6720388961749</v>
      </c>
      <c r="E18" s="443">
        <v>972.00992515167206</v>
      </c>
      <c r="F18" s="443">
        <v>145.66211374450268</v>
      </c>
      <c r="G18" s="444">
        <v>12.986615435009824</v>
      </c>
      <c r="H18" s="445">
        <v>-1.7385173913913405</v>
      </c>
    </row>
    <row r="19" spans="2:8">
      <c r="B19" s="416">
        <v>1973</v>
      </c>
      <c r="C19" s="442">
        <v>1036.3453460768226</v>
      </c>
      <c r="D19" s="443">
        <v>1170.5885772658498</v>
      </c>
      <c r="E19" s="443">
        <v>1019.9952228095219</v>
      </c>
      <c r="F19" s="443">
        <v>150.593354456328</v>
      </c>
      <c r="G19" s="444">
        <v>12.953522848075409</v>
      </c>
      <c r="H19" s="445">
        <v>-1.5776713167281002</v>
      </c>
    </row>
    <row r="20" spans="2:8">
      <c r="B20" s="416">
        <v>1974</v>
      </c>
      <c r="C20" s="442">
        <v>1107.3024582078824</v>
      </c>
      <c r="D20" s="443">
        <v>1249.5502561838643</v>
      </c>
      <c r="E20" s="443">
        <v>1090.7446790432471</v>
      </c>
      <c r="F20" s="443">
        <v>158.80557714061723</v>
      </c>
      <c r="G20" s="444">
        <v>12.846336330382883</v>
      </c>
      <c r="H20" s="445">
        <v>-1.4953257840168988</v>
      </c>
    </row>
    <row r="21" spans="2:8">
      <c r="B21" s="416">
        <v>1975</v>
      </c>
      <c r="C21" s="442">
        <v>1179.3499679014919</v>
      </c>
      <c r="D21" s="443">
        <v>1295.9991646440817</v>
      </c>
      <c r="E21" s="443">
        <v>1137.8553934009976</v>
      </c>
      <c r="F21" s="443">
        <v>158.14377124308405</v>
      </c>
      <c r="G21" s="444">
        <v>9.8909738345228249</v>
      </c>
      <c r="H21" s="445">
        <v>-3.5184275770430418</v>
      </c>
    </row>
    <row r="22" spans="2:8">
      <c r="B22" s="416">
        <v>1976</v>
      </c>
      <c r="C22" s="442">
        <v>1223.824936963523</v>
      </c>
      <c r="D22" s="443">
        <v>1369.5561795770432</v>
      </c>
      <c r="E22" s="443">
        <v>1198.8052722945549</v>
      </c>
      <c r="F22" s="443">
        <v>170.75090728248824</v>
      </c>
      <c r="G22" s="444">
        <v>11.907850396895768</v>
      </c>
      <c r="H22" s="445">
        <v>-2.044382649290128</v>
      </c>
    </row>
    <row r="23" spans="2:8">
      <c r="B23" s="416">
        <v>1977</v>
      </c>
      <c r="C23" s="442">
        <v>1276.9802655290935</v>
      </c>
      <c r="D23" s="443">
        <v>1413.8442801908955</v>
      </c>
      <c r="E23" s="443">
        <v>1235.3587938543076</v>
      </c>
      <c r="F23" s="443">
        <v>178.48548633658777</v>
      </c>
      <c r="G23" s="444">
        <v>10.717786198919427</v>
      </c>
      <c r="H23" s="445">
        <v>-3.2593668671567713</v>
      </c>
    </row>
    <row r="24" spans="2:8">
      <c r="B24" s="416">
        <v>1978</v>
      </c>
      <c r="C24" s="442">
        <v>1328.4691321804685</v>
      </c>
      <c r="D24" s="443">
        <v>1462.852860136579</v>
      </c>
      <c r="E24" s="443">
        <v>1274.9712819221111</v>
      </c>
      <c r="F24" s="443">
        <v>187.88157821446788</v>
      </c>
      <c r="G24" s="444">
        <v>10.115683134883341</v>
      </c>
      <c r="H24" s="445">
        <v>-4.0270299822886528</v>
      </c>
    </row>
    <row r="25" spans="2:8">
      <c r="B25" s="419">
        <v>1979</v>
      </c>
      <c r="C25" s="446">
        <v>1384.3635453760796</v>
      </c>
      <c r="D25" s="447">
        <v>1500.802161560774</v>
      </c>
      <c r="E25" s="447">
        <v>1299.6167600429133</v>
      </c>
      <c r="F25" s="447">
        <v>201.18540151786073</v>
      </c>
      <c r="G25" s="448">
        <v>8.410985436131412</v>
      </c>
      <c r="H25" s="449">
        <v>-6.1217146042475292</v>
      </c>
    </row>
    <row r="26" spans="2:8">
      <c r="B26" s="416">
        <v>1980</v>
      </c>
      <c r="C26" s="442">
        <v>1444.9044731037218</v>
      </c>
      <c r="D26" s="443">
        <v>1575.028697571744</v>
      </c>
      <c r="E26" s="443">
        <v>1355.9869520655946</v>
      </c>
      <c r="F26" s="443">
        <v>219.04174550614948</v>
      </c>
      <c r="G26" s="444">
        <v>9.0057319975284713</v>
      </c>
      <c r="H26" s="445">
        <v>-6.1538684870376414</v>
      </c>
    </row>
    <row r="27" spans="2:8">
      <c r="B27" s="416">
        <v>1981</v>
      </c>
      <c r="C27" s="442">
        <v>1499.5575089264109</v>
      </c>
      <c r="D27" s="443">
        <v>1625.1703877324012</v>
      </c>
      <c r="E27" s="443">
        <v>1398.2622755442555</v>
      </c>
      <c r="F27" s="443">
        <v>226.90811218814559</v>
      </c>
      <c r="G27" s="444">
        <v>8.3766629861312509</v>
      </c>
      <c r="H27" s="445">
        <v>-6.7550082460442979</v>
      </c>
    </row>
    <row r="28" spans="2:8">
      <c r="B28" s="416">
        <v>1982</v>
      </c>
      <c r="C28" s="442">
        <v>1546.9417816053528</v>
      </c>
      <c r="D28" s="443">
        <v>1669.6720819495019</v>
      </c>
      <c r="E28" s="443">
        <v>1441.0034812532513</v>
      </c>
      <c r="F28" s="443">
        <v>228.66860069625068</v>
      </c>
      <c r="G28" s="444">
        <v>7.9337375073536833</v>
      </c>
      <c r="H28" s="445">
        <v>-6.8482409365246468</v>
      </c>
    </row>
    <row r="29" spans="2:8">
      <c r="B29" s="416">
        <v>1983</v>
      </c>
      <c r="C29" s="442">
        <v>1601.1592448679071</v>
      </c>
      <c r="D29" s="443">
        <v>1715.1686298076925</v>
      </c>
      <c r="E29" s="443">
        <v>1497.0913060897437</v>
      </c>
      <c r="F29" s="443">
        <v>218.07732371794873</v>
      </c>
      <c r="G29" s="444">
        <v>7.120427609259508</v>
      </c>
      <c r="H29" s="445">
        <v>-6.4995370767602054</v>
      </c>
    </row>
    <row r="30" spans="2:8">
      <c r="B30" s="416">
        <v>1984</v>
      </c>
      <c r="C30" s="442">
        <v>1645.4252093211403</v>
      </c>
      <c r="D30" s="443">
        <v>1736.6160617388159</v>
      </c>
      <c r="E30" s="443">
        <v>1528.6293661320792</v>
      </c>
      <c r="F30" s="443">
        <v>207.98669560673659</v>
      </c>
      <c r="G30" s="444">
        <v>5.5420843135920279</v>
      </c>
      <c r="H30" s="445">
        <v>-7.0982164687538756</v>
      </c>
    </row>
    <row r="31" spans="2:8">
      <c r="B31" s="416">
        <v>1985</v>
      </c>
      <c r="C31" s="442">
        <v>1686.5122333732761</v>
      </c>
      <c r="D31" s="443">
        <v>1787.0494850337946</v>
      </c>
      <c r="E31" s="443">
        <v>1583.395719343418</v>
      </c>
      <c r="F31" s="443">
        <v>203.65376569037656</v>
      </c>
      <c r="G31" s="444">
        <v>5.961252439860985</v>
      </c>
      <c r="H31" s="445">
        <v>-6.114187136585997</v>
      </c>
    </row>
    <row r="32" spans="2:8">
      <c r="B32" s="416">
        <v>1986</v>
      </c>
      <c r="C32" s="442">
        <v>1729.3185180199657</v>
      </c>
      <c r="D32" s="443">
        <v>1853.8589001158198</v>
      </c>
      <c r="E32" s="443">
        <v>1652.4196653220979</v>
      </c>
      <c r="F32" s="443">
        <v>201.43923479372179</v>
      </c>
      <c r="G32" s="444">
        <v>7.2017029134950832</v>
      </c>
      <c r="H32" s="445">
        <v>-4.4467720605869374</v>
      </c>
    </row>
    <row r="33" spans="2:8">
      <c r="B33" s="416">
        <v>1987</v>
      </c>
      <c r="C33" s="442">
        <v>1777.2277150359757</v>
      </c>
      <c r="D33" s="443">
        <v>1915.40400094697</v>
      </c>
      <c r="E33" s="443">
        <v>1711.1878156565658</v>
      </c>
      <c r="F33" s="443">
        <v>204.21618529040404</v>
      </c>
      <c r="G33" s="444">
        <v>7.7748216923455544</v>
      </c>
      <c r="H33" s="445">
        <v>-3.7158940759638739</v>
      </c>
    </row>
    <row r="34" spans="2:8">
      <c r="B34" s="416">
        <v>1988</v>
      </c>
      <c r="C34" s="442">
        <v>1907.8691132207964</v>
      </c>
      <c r="D34" s="443">
        <v>2010.6792361524722</v>
      </c>
      <c r="E34" s="443">
        <v>1787.9166542584876</v>
      </c>
      <c r="F34" s="443">
        <v>222.76258189398453</v>
      </c>
      <c r="G34" s="444">
        <v>5.3887408847515417</v>
      </c>
      <c r="H34" s="445">
        <v>-6.2872478059990868</v>
      </c>
    </row>
    <row r="35" spans="2:8">
      <c r="B35" s="416">
        <v>1989</v>
      </c>
      <c r="C35" s="442">
        <v>2111.0852509249162</v>
      </c>
      <c r="D35" s="443">
        <v>2190.0880892837149</v>
      </c>
      <c r="E35" s="443">
        <v>1942.1671830092196</v>
      </c>
      <c r="F35" s="443">
        <v>247.92090627449517</v>
      </c>
      <c r="G35" s="444">
        <v>3.7422855530910368</v>
      </c>
      <c r="H35" s="445">
        <v>-8.001480179054326</v>
      </c>
    </row>
    <row r="36" spans="2:8">
      <c r="B36" s="419">
        <v>1990</v>
      </c>
      <c r="C36" s="454">
        <v>2.4362621665347586</v>
      </c>
      <c r="D36" s="455" t="s">
        <v>252</v>
      </c>
      <c r="E36" s="455" t="s">
        <v>252</v>
      </c>
      <c r="F36" s="455" t="s">
        <v>252</v>
      </c>
      <c r="G36" s="456" t="s">
        <v>252</v>
      </c>
      <c r="H36" s="456" t="s">
        <v>252</v>
      </c>
    </row>
    <row r="37" spans="2:8" ht="14.5" thickBot="1">
      <c r="B37" s="427">
        <v>1991</v>
      </c>
      <c r="C37" s="457">
        <v>5.0052752610567843</v>
      </c>
      <c r="D37" s="458" t="s">
        <v>252</v>
      </c>
      <c r="E37" s="458" t="s">
        <v>252</v>
      </c>
      <c r="F37" s="458" t="s">
        <v>252</v>
      </c>
      <c r="G37" s="459" t="s">
        <v>252</v>
      </c>
      <c r="H37" s="459" t="s">
        <v>252</v>
      </c>
    </row>
    <row r="38" spans="2:8">
      <c r="B38" s="403"/>
      <c r="C38" s="403"/>
      <c r="D38" s="403"/>
      <c r="E38" s="403"/>
      <c r="F38" s="403"/>
      <c r="G38" s="403"/>
      <c r="H38" s="403"/>
    </row>
    <row r="39" spans="2:8">
      <c r="B39" s="404" t="s">
        <v>253</v>
      </c>
      <c r="C39" s="460"/>
      <c r="D39" s="461"/>
      <c r="E39" s="461"/>
      <c r="F39" s="461"/>
      <c r="G39" s="432"/>
      <c r="H39" s="432"/>
    </row>
    <row r="40" spans="2:8">
      <c r="B40" s="776" t="s">
        <v>254</v>
      </c>
      <c r="C40" s="776"/>
      <c r="D40" s="776"/>
      <c r="E40" s="776"/>
      <c r="F40" s="776"/>
      <c r="G40" s="776"/>
      <c r="H40" s="776"/>
    </row>
    <row r="41" spans="2:8">
      <c r="B41" s="776"/>
      <c r="C41" s="776"/>
      <c r="D41" s="776"/>
      <c r="E41" s="776"/>
      <c r="F41" s="776"/>
      <c r="G41" s="776"/>
      <c r="H41" s="776"/>
    </row>
    <row r="42" spans="2:8">
      <c r="B42" s="404" t="s">
        <v>255</v>
      </c>
      <c r="C42" s="460"/>
      <c r="D42" s="461"/>
      <c r="E42" s="461"/>
      <c r="F42" s="461"/>
      <c r="G42" s="432"/>
      <c r="H42" s="432"/>
    </row>
    <row r="43" spans="2:8">
      <c r="B43" s="404" t="s">
        <v>256</v>
      </c>
      <c r="C43" s="433"/>
      <c r="D43" s="462"/>
      <c r="E43" s="462"/>
      <c r="F43" s="462"/>
      <c r="G43" s="435"/>
      <c r="H43" s="435"/>
    </row>
    <row r="44" spans="2:8">
      <c r="C44" s="433"/>
      <c r="D44" s="462"/>
      <c r="E44" s="462"/>
      <c r="F44" s="462"/>
      <c r="G44" s="435"/>
      <c r="H44" s="435"/>
    </row>
    <row r="45" spans="2:8">
      <c r="D45" s="461"/>
      <c r="E45" s="461"/>
      <c r="F45" s="461"/>
      <c r="G45" s="435"/>
      <c r="H45" s="435"/>
    </row>
    <row r="46" spans="2:8">
      <c r="C46" s="433"/>
      <c r="D46" s="463"/>
      <c r="E46" s="463"/>
      <c r="F46" s="463"/>
      <c r="G46" s="435"/>
      <c r="H46" s="435"/>
    </row>
  </sheetData>
  <mergeCells count="3">
    <mergeCell ref="D4:F4"/>
    <mergeCell ref="G4:H4"/>
    <mergeCell ref="B40:H41"/>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00FF00"/>
  </sheetPr>
  <dimension ref="A1:H45"/>
  <sheetViews>
    <sheetView showGridLines="0" zoomScale="115" zoomScaleNormal="115" workbookViewId="0">
      <pane xSplit="1" ySplit="5" topLeftCell="B6"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9" style="403"/>
    <col min="2" max="2" width="9.08984375" style="464" bestFit="1" customWidth="1"/>
    <col min="3" max="7" width="19.453125" style="464" customWidth="1"/>
    <col min="8" max="8" width="9" style="465" customWidth="1"/>
    <col min="9" max="16384" width="9" style="404"/>
  </cols>
  <sheetData>
    <row r="1" spans="1:8">
      <c r="B1" s="464" t="s">
        <v>257</v>
      </c>
    </row>
    <row r="2" spans="1:8" ht="14.5" thickBot="1"/>
    <row r="3" spans="1:8">
      <c r="B3" s="466"/>
      <c r="C3" s="467">
        <v>1</v>
      </c>
      <c r="D3" s="467">
        <v>2</v>
      </c>
      <c r="E3" s="467">
        <v>3</v>
      </c>
      <c r="F3" s="468">
        <v>4</v>
      </c>
      <c r="G3" s="468">
        <v>5</v>
      </c>
    </row>
    <row r="4" spans="1:8" s="410" customFormat="1" ht="22.5" customHeight="1">
      <c r="A4" s="408"/>
      <c r="B4" s="469"/>
      <c r="C4" s="777"/>
      <c r="D4" s="779" t="s">
        <v>258</v>
      </c>
      <c r="E4" s="779"/>
      <c r="F4" s="779"/>
      <c r="G4" s="469" t="s">
        <v>259</v>
      </c>
      <c r="H4" s="470"/>
    </row>
    <row r="5" spans="1:8" ht="28">
      <c r="B5" s="471"/>
      <c r="C5" s="778"/>
      <c r="D5" s="472" t="s">
        <v>260</v>
      </c>
      <c r="E5" s="472" t="s">
        <v>261</v>
      </c>
      <c r="F5" s="472" t="s">
        <v>262</v>
      </c>
      <c r="G5" s="472" t="s">
        <v>263</v>
      </c>
    </row>
    <row r="6" spans="1:8">
      <c r="B6" s="473">
        <v>1960</v>
      </c>
      <c r="C6" s="474">
        <v>119799000</v>
      </c>
      <c r="D6" s="475">
        <v>28900297.818181872</v>
      </c>
      <c r="E6" s="475">
        <v>3.5909090909090935</v>
      </c>
      <c r="F6" s="476">
        <v>103778342.16528952</v>
      </c>
      <c r="G6" s="477">
        <v>-13.372947883296575</v>
      </c>
    </row>
    <row r="7" spans="1:8">
      <c r="B7" s="478">
        <v>1961</v>
      </c>
      <c r="C7" s="426">
        <v>121319000</v>
      </c>
      <c r="D7" s="479">
        <v>29271995.636363745</v>
      </c>
      <c r="E7" s="479">
        <v>3.5818181818181856</v>
      </c>
      <c r="F7" s="480">
        <v>104846966.18843025</v>
      </c>
      <c r="G7" s="481">
        <v>-13.577455972741078</v>
      </c>
    </row>
    <row r="8" spans="1:8">
      <c r="B8" s="478">
        <v>1962</v>
      </c>
      <c r="C8" s="426">
        <v>122762500</v>
      </c>
      <c r="D8" s="479">
        <v>29643693.454545498</v>
      </c>
      <c r="E8" s="479">
        <v>3.5727272727272741</v>
      </c>
      <c r="F8" s="480">
        <v>105908832.06942168</v>
      </c>
      <c r="G8" s="481">
        <v>-13.728677674842345</v>
      </c>
    </row>
    <row r="9" spans="1:8">
      <c r="B9" s="478">
        <v>1963</v>
      </c>
      <c r="C9" s="426">
        <v>124070500</v>
      </c>
      <c r="D9" s="479">
        <v>30015391.27272737</v>
      </c>
      <c r="E9" s="479">
        <v>3.5636363636363662</v>
      </c>
      <c r="F9" s="480">
        <v>106963939.80826488</v>
      </c>
      <c r="G9" s="481">
        <v>-13.787774041158158</v>
      </c>
    </row>
    <row r="10" spans="1:8">
      <c r="B10" s="478">
        <v>1964</v>
      </c>
      <c r="C10" s="426">
        <v>125234000</v>
      </c>
      <c r="D10" s="479">
        <v>30387089.090909123</v>
      </c>
      <c r="E10" s="479">
        <v>3.5545454545454582</v>
      </c>
      <c r="F10" s="480">
        <v>108012289.4049589</v>
      </c>
      <c r="G10" s="481">
        <v>-13.751625433221875</v>
      </c>
    </row>
    <row r="11" spans="1:8">
      <c r="B11" s="482">
        <v>1965</v>
      </c>
      <c r="C11" s="425">
        <v>126478500</v>
      </c>
      <c r="D11" s="483">
        <v>30758786.909090996</v>
      </c>
      <c r="E11" s="483">
        <v>3.5454545454545467</v>
      </c>
      <c r="F11" s="484">
        <v>109053880.85950448</v>
      </c>
      <c r="G11" s="485">
        <v>-13.776743984547196</v>
      </c>
    </row>
    <row r="12" spans="1:8">
      <c r="B12" s="478">
        <v>1966</v>
      </c>
      <c r="C12" s="426">
        <v>127369500</v>
      </c>
      <c r="D12" s="479">
        <v>31130484.727272749</v>
      </c>
      <c r="E12" s="479">
        <v>3.5363636363636388</v>
      </c>
      <c r="F12" s="480">
        <v>110088714.17190097</v>
      </c>
      <c r="G12" s="481">
        <v>-13.56744419040588</v>
      </c>
    </row>
    <row r="13" spans="1:8">
      <c r="B13" s="478">
        <v>1967</v>
      </c>
      <c r="C13" s="426">
        <v>127730500</v>
      </c>
      <c r="D13" s="479">
        <v>31502182.545454621</v>
      </c>
      <c r="E13" s="479">
        <v>3.5272727272727309</v>
      </c>
      <c r="F13" s="480">
        <v>111116789.34214914</v>
      </c>
      <c r="G13" s="481">
        <v>-13.006846961258944</v>
      </c>
    </row>
    <row r="14" spans="1:8">
      <c r="B14" s="478">
        <v>1968</v>
      </c>
      <c r="C14" s="426">
        <v>128218500</v>
      </c>
      <c r="D14" s="479">
        <v>31873880.363636374</v>
      </c>
      <c r="E14" s="479">
        <v>3.5181818181818194</v>
      </c>
      <c r="F14" s="480">
        <v>112138106.370248</v>
      </c>
      <c r="G14" s="481">
        <v>-12.541398963294682</v>
      </c>
    </row>
    <row r="15" spans="1:8">
      <c r="B15" s="486">
        <v>1969</v>
      </c>
      <c r="C15" s="487">
        <v>129302500</v>
      </c>
      <c r="D15" s="488">
        <v>32245578.181818247</v>
      </c>
      <c r="E15" s="488">
        <v>3.5090909090909115</v>
      </c>
      <c r="F15" s="489">
        <v>113152665.25619866</v>
      </c>
      <c r="G15" s="490">
        <v>-12.489963259644128</v>
      </c>
    </row>
    <row r="16" spans="1:8">
      <c r="B16" s="478">
        <v>1970</v>
      </c>
      <c r="C16" s="426">
        <v>130388000</v>
      </c>
      <c r="D16" s="479">
        <v>32617276</v>
      </c>
      <c r="E16" s="479">
        <v>3.5</v>
      </c>
      <c r="F16" s="480">
        <v>114160466</v>
      </c>
      <c r="G16" s="481">
        <v>-12.445573212258793</v>
      </c>
    </row>
    <row r="17" spans="2:7">
      <c r="B17" s="478">
        <v>1971</v>
      </c>
      <c r="C17" s="426">
        <v>131067000</v>
      </c>
      <c r="D17" s="479">
        <v>33073644.111111045</v>
      </c>
      <c r="E17" s="479">
        <v>3.4777777777777814</v>
      </c>
      <c r="F17" s="480">
        <v>115022784.51975298</v>
      </c>
      <c r="G17" s="481">
        <v>-12.241231950259817</v>
      </c>
    </row>
    <row r="18" spans="2:7">
      <c r="B18" s="478">
        <v>1972</v>
      </c>
      <c r="C18" s="426">
        <v>131813000</v>
      </c>
      <c r="D18" s="479">
        <v>33530012.222222209</v>
      </c>
      <c r="E18" s="479">
        <v>3.4555555555555557</v>
      </c>
      <c r="F18" s="480">
        <v>115864820.01234564</v>
      </c>
      <c r="G18" s="481">
        <v>-12.099094920572597</v>
      </c>
    </row>
    <row r="19" spans="2:7">
      <c r="B19" s="478">
        <v>1973</v>
      </c>
      <c r="C19" s="426">
        <v>132551000</v>
      </c>
      <c r="D19" s="479">
        <v>33986380.333333254</v>
      </c>
      <c r="E19" s="479">
        <v>3.4333333333333371</v>
      </c>
      <c r="F19" s="480">
        <v>116686572.47777763</v>
      </c>
      <c r="G19" s="481">
        <v>-11.968546085825366</v>
      </c>
    </row>
    <row r="20" spans="2:7">
      <c r="B20" s="478">
        <v>1974</v>
      </c>
      <c r="C20" s="426">
        <v>133327000</v>
      </c>
      <c r="D20" s="479">
        <v>34442748.444444418</v>
      </c>
      <c r="E20" s="479">
        <v>3.4111111111111114</v>
      </c>
      <c r="F20" s="480">
        <v>117488041.9160493</v>
      </c>
      <c r="G20" s="481">
        <v>-11.879782852648518</v>
      </c>
    </row>
    <row r="21" spans="2:7">
      <c r="B21" s="478">
        <v>1975</v>
      </c>
      <c r="C21" s="426">
        <v>134195500</v>
      </c>
      <c r="D21" s="479">
        <v>34899116.555555463</v>
      </c>
      <c r="E21" s="479">
        <v>3.3888888888888857</v>
      </c>
      <c r="F21" s="480">
        <v>118269228.32716008</v>
      </c>
      <c r="G21" s="481">
        <v>-11.867962541843752</v>
      </c>
    </row>
    <row r="22" spans="2:7">
      <c r="B22" s="478">
        <v>1976</v>
      </c>
      <c r="C22" s="426">
        <v>135125000</v>
      </c>
      <c r="D22" s="479">
        <v>35355484.666666627</v>
      </c>
      <c r="E22" s="479">
        <v>3.3666666666666671</v>
      </c>
      <c r="F22" s="480">
        <v>119030131.71111099</v>
      </c>
      <c r="G22" s="481">
        <v>-11.911095865967809</v>
      </c>
    </row>
    <row r="23" spans="2:7">
      <c r="B23" s="478">
        <v>1977</v>
      </c>
      <c r="C23" s="426">
        <v>136073000</v>
      </c>
      <c r="D23" s="479">
        <v>35811852.777777791</v>
      </c>
      <c r="E23" s="479">
        <v>3.3444444444444414</v>
      </c>
      <c r="F23" s="480">
        <v>119770752.06790116</v>
      </c>
      <c r="G23" s="481">
        <v>-11.980516290593172</v>
      </c>
    </row>
    <row r="24" spans="2:7">
      <c r="B24" s="478">
        <v>1978</v>
      </c>
      <c r="C24" s="426">
        <v>137048500</v>
      </c>
      <c r="D24" s="479">
        <v>36268220.888888836</v>
      </c>
      <c r="E24" s="479">
        <v>3.3222222222222229</v>
      </c>
      <c r="F24" s="480">
        <v>120491089.3975307</v>
      </c>
      <c r="G24" s="481">
        <v>-12.081424169158581</v>
      </c>
    </row>
    <row r="25" spans="2:7">
      <c r="B25" s="482">
        <v>1979</v>
      </c>
      <c r="C25" s="425">
        <v>137958000</v>
      </c>
      <c r="D25" s="483">
        <v>36724589</v>
      </c>
      <c r="E25" s="483">
        <v>3.3</v>
      </c>
      <c r="F25" s="484">
        <v>121191143.69999999</v>
      </c>
      <c r="G25" s="485">
        <v>-12.153594789718611</v>
      </c>
    </row>
    <row r="26" spans="2:7">
      <c r="B26" s="478">
        <v>1980</v>
      </c>
      <c r="C26" s="426">
        <v>138765000</v>
      </c>
      <c r="D26" s="479">
        <v>37076747.300000072</v>
      </c>
      <c r="E26" s="479">
        <v>3.2899999999999991</v>
      </c>
      <c r="F26" s="480">
        <v>121982498.61700021</v>
      </c>
      <c r="G26" s="481">
        <v>-12.094189012358882</v>
      </c>
    </row>
    <row r="27" spans="2:7">
      <c r="B27" s="478">
        <v>1981</v>
      </c>
      <c r="C27" s="426">
        <v>139591000</v>
      </c>
      <c r="D27" s="479">
        <v>37428905.600000024</v>
      </c>
      <c r="E27" s="479">
        <v>3.2800000000000011</v>
      </c>
      <c r="F27" s="480">
        <v>122766810.36800012</v>
      </c>
      <c r="G27" s="481">
        <v>-12.05248879369006</v>
      </c>
    </row>
    <row r="28" spans="2:7">
      <c r="B28" s="478">
        <v>1982</v>
      </c>
      <c r="C28" s="426">
        <v>140514500</v>
      </c>
      <c r="D28" s="479">
        <v>37781063.900000095</v>
      </c>
      <c r="E28" s="479">
        <v>3.2699999999999996</v>
      </c>
      <c r="F28" s="480">
        <v>123544078.95300029</v>
      </c>
      <c r="G28" s="481">
        <v>-12.077345076130726</v>
      </c>
    </row>
    <row r="29" spans="2:7">
      <c r="B29" s="478">
        <v>1983</v>
      </c>
      <c r="C29" s="426">
        <v>141564500</v>
      </c>
      <c r="D29" s="479">
        <v>38133222.200000048</v>
      </c>
      <c r="E29" s="479">
        <v>3.2600000000000016</v>
      </c>
      <c r="F29" s="480">
        <v>124314304.37200022</v>
      </c>
      <c r="G29" s="481">
        <v>-12.185396499828556</v>
      </c>
    </row>
    <row r="30" spans="2:7">
      <c r="B30" s="478">
        <v>1984</v>
      </c>
      <c r="C30" s="426">
        <v>142603500</v>
      </c>
      <c r="D30" s="479">
        <v>38485380.5</v>
      </c>
      <c r="E30" s="479">
        <v>3.25</v>
      </c>
      <c r="F30" s="480">
        <v>125077486.625</v>
      </c>
      <c r="G30" s="481">
        <v>-12.29003031131775</v>
      </c>
    </row>
    <row r="31" spans="2:7">
      <c r="B31" s="478">
        <v>1985</v>
      </c>
      <c r="C31" s="426">
        <v>143585000</v>
      </c>
      <c r="D31" s="479">
        <v>38837538.800000072</v>
      </c>
      <c r="E31" s="479">
        <v>3.240000000000002</v>
      </c>
      <c r="F31" s="480">
        <v>125833625.71200031</v>
      </c>
      <c r="G31" s="481">
        <v>-12.362972655917886</v>
      </c>
    </row>
    <row r="32" spans="2:7">
      <c r="B32" s="478">
        <v>1986</v>
      </c>
      <c r="C32" s="426">
        <v>144695500</v>
      </c>
      <c r="D32" s="479">
        <v>39189697.100000024</v>
      </c>
      <c r="E32" s="479">
        <v>3.2300000000000004</v>
      </c>
      <c r="F32" s="480">
        <v>126582721.63300009</v>
      </c>
      <c r="G32" s="481">
        <v>-12.517858791047345</v>
      </c>
    </row>
    <row r="33" spans="2:7">
      <c r="B33" s="478">
        <v>1987</v>
      </c>
      <c r="C33" s="426">
        <v>145833250</v>
      </c>
      <c r="D33" s="479">
        <v>39541855.400000095</v>
      </c>
      <c r="E33" s="479">
        <v>3.2200000000000024</v>
      </c>
      <c r="F33" s="480">
        <v>127324774.3880004</v>
      </c>
      <c r="G33" s="481">
        <v>-12.691533386247372</v>
      </c>
    </row>
    <row r="34" spans="2:7">
      <c r="B34" s="478">
        <v>1988</v>
      </c>
      <c r="C34" s="426">
        <v>146877750</v>
      </c>
      <c r="D34" s="479">
        <v>39894013.700000048</v>
      </c>
      <c r="E34" s="479">
        <v>3.2100000000000009</v>
      </c>
      <c r="F34" s="480">
        <v>128059783.97700019</v>
      </c>
      <c r="G34" s="481">
        <v>-12.811992301761038</v>
      </c>
    </row>
    <row r="35" spans="2:7">
      <c r="B35" s="478">
        <v>1989</v>
      </c>
      <c r="C35" s="426">
        <v>147720500</v>
      </c>
      <c r="D35" s="479">
        <v>40246172</v>
      </c>
      <c r="E35" s="479">
        <v>3.2</v>
      </c>
      <c r="F35" s="480">
        <v>128787750.40000001</v>
      </c>
      <c r="G35" s="481">
        <v>-12.816602705785584</v>
      </c>
    </row>
    <row r="36" spans="2:7">
      <c r="B36" s="482">
        <v>1990</v>
      </c>
      <c r="C36" s="425">
        <v>148292000</v>
      </c>
      <c r="D36" s="491">
        <v>40598330.300000072</v>
      </c>
      <c r="E36" s="491">
        <v>3.1900000000000013</v>
      </c>
      <c r="F36" s="484">
        <v>129508673.65700027</v>
      </c>
      <c r="G36" s="485">
        <v>-12.666446162301227</v>
      </c>
    </row>
    <row r="37" spans="2:7" ht="14.5" thickBot="1">
      <c r="B37" s="492">
        <v>1991</v>
      </c>
      <c r="C37" s="493">
        <v>148543000</v>
      </c>
      <c r="D37" s="494">
        <v>40950488.600000024</v>
      </c>
      <c r="E37" s="494">
        <v>3.1799999999999997</v>
      </c>
      <c r="F37" s="495">
        <v>130222553.74800007</v>
      </c>
      <c r="G37" s="496">
        <v>-12.33342954699981</v>
      </c>
    </row>
    <row r="38" spans="2:7">
      <c r="B38" s="465"/>
      <c r="C38" s="465"/>
      <c r="D38" s="465"/>
      <c r="E38" s="465"/>
      <c r="F38" s="465"/>
      <c r="G38" s="465"/>
    </row>
    <row r="39" spans="2:7">
      <c r="B39" s="464" t="s">
        <v>264</v>
      </c>
      <c r="F39" s="431"/>
      <c r="G39" s="431"/>
    </row>
    <row r="40" spans="2:7">
      <c r="B40" s="780" t="s">
        <v>265</v>
      </c>
      <c r="C40" s="780"/>
      <c r="D40" s="780"/>
      <c r="E40" s="780"/>
      <c r="F40" s="780"/>
      <c r="G40" s="780"/>
    </row>
    <row r="41" spans="2:7">
      <c r="B41" s="780"/>
      <c r="C41" s="780"/>
      <c r="D41" s="780"/>
      <c r="E41" s="780"/>
      <c r="F41" s="780"/>
      <c r="G41" s="780"/>
    </row>
    <row r="42" spans="2:7">
      <c r="B42" s="780"/>
      <c r="C42" s="780"/>
      <c r="D42" s="780"/>
      <c r="E42" s="780"/>
      <c r="F42" s="780"/>
      <c r="G42" s="780"/>
    </row>
    <row r="43" spans="2:7">
      <c r="B43" s="780" t="s">
        <v>266</v>
      </c>
      <c r="C43" s="780"/>
      <c r="D43" s="780"/>
      <c r="E43" s="780"/>
      <c r="F43" s="780"/>
      <c r="G43" s="780"/>
    </row>
    <row r="44" spans="2:7">
      <c r="B44" s="780"/>
      <c r="C44" s="780"/>
      <c r="D44" s="780"/>
      <c r="E44" s="780"/>
      <c r="F44" s="780"/>
      <c r="G44" s="780"/>
    </row>
    <row r="45" spans="2:7">
      <c r="B45" s="780"/>
      <c r="C45" s="780"/>
      <c r="D45" s="780"/>
      <c r="E45" s="780"/>
      <c r="F45" s="780"/>
      <c r="G45" s="780"/>
    </row>
  </sheetData>
  <mergeCells count="4">
    <mergeCell ref="C4:C5"/>
    <mergeCell ref="D4:F4"/>
    <mergeCell ref="B40:G42"/>
    <mergeCell ref="B43:G45"/>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00FF00"/>
  </sheetPr>
  <dimension ref="A1:F43"/>
  <sheetViews>
    <sheetView showGridLines="0" zoomScale="85" zoomScaleNormal="85" workbookViewId="0">
      <pane xSplit="1" ySplit="5" topLeftCell="B6"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9" style="403"/>
    <col min="2" max="2" width="9.08984375" style="404" bestFit="1" customWidth="1"/>
    <col min="3" max="6" width="19.453125" style="404" customWidth="1"/>
    <col min="7" max="16384" width="9" style="404"/>
  </cols>
  <sheetData>
    <row r="1" spans="1:6">
      <c r="B1" s="404" t="s">
        <v>267</v>
      </c>
    </row>
    <row r="2" spans="1:6" ht="14.5" thickBot="1"/>
    <row r="3" spans="1:6">
      <c r="B3" s="405"/>
      <c r="C3" s="406">
        <v>1</v>
      </c>
      <c r="D3" s="407">
        <v>2</v>
      </c>
      <c r="E3" s="406">
        <v>3</v>
      </c>
      <c r="F3" s="406">
        <v>4</v>
      </c>
    </row>
    <row r="4" spans="1:6" s="410" customFormat="1" ht="22.5" customHeight="1">
      <c r="A4" s="408"/>
      <c r="B4" s="409"/>
      <c r="C4" s="781" t="s">
        <v>268</v>
      </c>
      <c r="D4" s="781"/>
      <c r="E4" s="781" t="s">
        <v>269</v>
      </c>
      <c r="F4" s="781"/>
    </row>
    <row r="5" spans="1:6" ht="28">
      <c r="B5" s="411"/>
      <c r="C5" s="412" t="s">
        <v>270</v>
      </c>
      <c r="D5" s="412" t="s">
        <v>248</v>
      </c>
      <c r="E5" s="412" t="s">
        <v>271</v>
      </c>
      <c r="F5" s="412" t="s">
        <v>248</v>
      </c>
    </row>
    <row r="6" spans="1:6">
      <c r="B6" s="413">
        <v>1960</v>
      </c>
      <c r="C6" s="497">
        <v>61592043787.904671</v>
      </c>
      <c r="D6" s="497">
        <v>48239440174.569374</v>
      </c>
      <c r="E6" s="441">
        <v>6.54117942550414</v>
      </c>
      <c r="F6" s="441">
        <v>-16.555994330651657</v>
      </c>
    </row>
    <row r="7" spans="1:6">
      <c r="B7" s="416">
        <v>1961</v>
      </c>
      <c r="C7" s="498">
        <v>62405832574.288162</v>
      </c>
      <c r="D7" s="498">
        <v>49252036614.085274</v>
      </c>
      <c r="E7" s="445">
        <v>4.2428150300652501</v>
      </c>
      <c r="F7" s="445">
        <v>-17.729309411834969</v>
      </c>
    </row>
    <row r="8" spans="1:6">
      <c r="B8" s="416">
        <v>1962</v>
      </c>
      <c r="C8" s="498">
        <v>67335119565.460724</v>
      </c>
      <c r="D8" s="498">
        <v>53373865354.97213</v>
      </c>
      <c r="E8" s="445">
        <v>4.3487446432824761</v>
      </c>
      <c r="F8" s="445">
        <v>-17.286909379637027</v>
      </c>
    </row>
    <row r="9" spans="1:6">
      <c r="B9" s="416">
        <v>1963</v>
      </c>
      <c r="C9" s="498">
        <v>69553899894.156036</v>
      </c>
      <c r="D9" s="498">
        <v>55797792869.508507</v>
      </c>
      <c r="E9" s="445">
        <v>2.4627691083717984</v>
      </c>
      <c r="F9" s="445">
        <v>-17.801929492877122</v>
      </c>
    </row>
    <row r="10" spans="1:6">
      <c r="B10" s="416">
        <v>1964</v>
      </c>
      <c r="C10" s="498">
        <v>72087383104.859787</v>
      </c>
      <c r="D10" s="498">
        <v>58469558540.901505</v>
      </c>
      <c r="E10" s="445">
        <v>1.1400578053595289</v>
      </c>
      <c r="F10" s="445">
        <v>-17.966025731873692</v>
      </c>
    </row>
    <row r="11" spans="1:6">
      <c r="B11" s="419">
        <v>1965</v>
      </c>
      <c r="C11" s="499">
        <v>79066530661.750183</v>
      </c>
      <c r="D11" s="499">
        <v>65325106241.931671</v>
      </c>
      <c r="E11" s="449">
        <v>1.9192195348970431</v>
      </c>
      <c r="F11" s="449">
        <v>-15.793904342475795</v>
      </c>
    </row>
    <row r="12" spans="1:6">
      <c r="B12" s="416">
        <v>1966</v>
      </c>
      <c r="C12" s="498">
        <v>83074425944.088623</v>
      </c>
      <c r="D12" s="498">
        <v>69407149783.813232</v>
      </c>
      <c r="E12" s="445">
        <v>-0.70139590946125541</v>
      </c>
      <c r="F12" s="445">
        <v>-17.037848783040399</v>
      </c>
    </row>
    <row r="13" spans="1:6">
      <c r="B13" s="416">
        <v>1967</v>
      </c>
      <c r="C13" s="498">
        <v>90975880900.820862</v>
      </c>
      <c r="D13" s="498">
        <v>76211873497.921997</v>
      </c>
      <c r="E13" s="445">
        <v>0.13547287570758737</v>
      </c>
      <c r="F13" s="445">
        <v>-16.114997558774192</v>
      </c>
    </row>
    <row r="14" spans="1:6">
      <c r="B14" s="416">
        <v>1968</v>
      </c>
      <c r="C14" s="498">
        <v>98974462841.38205</v>
      </c>
      <c r="D14" s="498">
        <v>83924262343.658325</v>
      </c>
      <c r="E14" s="445">
        <v>-0.60899835903056587</v>
      </c>
      <c r="F14" s="445">
        <v>-15.722538351295611</v>
      </c>
    </row>
    <row r="15" spans="1:6">
      <c r="B15" s="422">
        <v>1969</v>
      </c>
      <c r="C15" s="500">
        <v>107127929847.30943</v>
      </c>
      <c r="D15" s="500">
        <v>91482570622.482529</v>
      </c>
      <c r="E15" s="453">
        <v>0.12393975992721629</v>
      </c>
      <c r="F15" s="453">
        <v>-14.498530839305912</v>
      </c>
    </row>
    <row r="16" spans="1:6">
      <c r="B16" s="416">
        <v>1970</v>
      </c>
      <c r="C16" s="498">
        <v>114724658961.87035</v>
      </c>
      <c r="D16" s="498">
        <v>98625930529.346863</v>
      </c>
      <c r="E16" s="445">
        <v>-0.79467428084314395</v>
      </c>
      <c r="F16" s="445">
        <v>-14.715653539047313</v>
      </c>
    </row>
    <row r="17" spans="2:6">
      <c r="B17" s="416">
        <v>1971</v>
      </c>
      <c r="C17" s="498">
        <v>121598109828.4258</v>
      </c>
      <c r="D17" s="498">
        <v>105397134450.33633</v>
      </c>
      <c r="E17" s="445">
        <v>-0.52741225824973759</v>
      </c>
      <c r="F17" s="445">
        <v>-13.780520773446492</v>
      </c>
    </row>
    <row r="18" spans="2:6">
      <c r="B18" s="416">
        <v>1972</v>
      </c>
      <c r="C18" s="498">
        <v>129498869619.53668</v>
      </c>
      <c r="D18" s="498">
        <v>112621755027.91205</v>
      </c>
      <c r="E18" s="445">
        <v>-0.68374241401433222</v>
      </c>
      <c r="F18" s="445">
        <v>-13.627267442568836</v>
      </c>
    </row>
    <row r="19" spans="2:6">
      <c r="B19" s="416">
        <v>1973</v>
      </c>
      <c r="C19" s="498">
        <v>136591968862.79019</v>
      </c>
      <c r="D19" s="498">
        <v>119019746493.35022</v>
      </c>
      <c r="E19" s="445">
        <v>-0.56537158955977107</v>
      </c>
      <c r="F19" s="445">
        <v>-13.357393083928015</v>
      </c>
    </row>
    <row r="20" spans="2:6">
      <c r="B20" s="416">
        <v>1974</v>
      </c>
      <c r="C20" s="498">
        <v>146807212874.73999</v>
      </c>
      <c r="D20" s="498">
        <v>128149456571.14075</v>
      </c>
      <c r="E20" s="445">
        <v>-0.5595633828360258</v>
      </c>
      <c r="F20" s="445">
        <v>-13.197467180584542</v>
      </c>
    </row>
    <row r="21" spans="2:6">
      <c r="B21" s="416">
        <v>1975</v>
      </c>
      <c r="C21" s="498">
        <v>153276821115.09961</v>
      </c>
      <c r="D21" s="498">
        <v>134573279325.43314</v>
      </c>
      <c r="E21" s="445">
        <v>-3.1508457770256681</v>
      </c>
      <c r="F21" s="445">
        <v>-14.968824451981423</v>
      </c>
    </row>
    <row r="22" spans="2:6">
      <c r="B22" s="416">
        <v>1976</v>
      </c>
      <c r="C22" s="498">
        <v>163018452440.82144</v>
      </c>
      <c r="D22" s="498">
        <v>142693949457.19516</v>
      </c>
      <c r="E22" s="445">
        <v>-1.42160094542233</v>
      </c>
      <c r="F22" s="445">
        <v>-13.711970138033768</v>
      </c>
    </row>
    <row r="23" spans="2:6">
      <c r="B23" s="416">
        <v>1977</v>
      </c>
      <c r="C23" s="498">
        <v>169337192745.36392</v>
      </c>
      <c r="D23" s="498">
        <v>147959851813.6257</v>
      </c>
      <c r="E23" s="445">
        <v>-2.5467762132262095</v>
      </c>
      <c r="F23" s="445">
        <v>-14.849394179260022</v>
      </c>
    </row>
    <row r="24" spans="2:6">
      <c r="B24" s="416">
        <v>1978</v>
      </c>
      <c r="C24" s="498">
        <v>176260734746.15002</v>
      </c>
      <c r="D24" s="498">
        <v>153622678709.36142</v>
      </c>
      <c r="E24" s="445">
        <v>-3.1878596214085508</v>
      </c>
      <c r="F24" s="445">
        <v>-15.621931577867754</v>
      </c>
    </row>
    <row r="25" spans="2:6">
      <c r="B25" s="419">
        <v>1979</v>
      </c>
      <c r="C25" s="499">
        <v>181883930426.98236</v>
      </c>
      <c r="D25" s="499">
        <v>157502041521.28909</v>
      </c>
      <c r="E25" s="449">
        <v>-4.7648464413168723</v>
      </c>
      <c r="F25" s="449">
        <v>-17.531301006782883</v>
      </c>
    </row>
    <row r="26" spans="2:6">
      <c r="B26" s="416">
        <v>1980</v>
      </c>
      <c r="C26" s="498">
        <v>192125935923.28091</v>
      </c>
      <c r="D26" s="498">
        <v>165406676505.01172</v>
      </c>
      <c r="E26" s="445">
        <v>-4.1776272645579589</v>
      </c>
      <c r="F26" s="445">
        <v>-17.503797013002188</v>
      </c>
    </row>
    <row r="27" spans="2:6">
      <c r="B27" s="416">
        <v>1981</v>
      </c>
      <c r="C27" s="498">
        <v>199516984806.43292</v>
      </c>
      <c r="D27" s="498">
        <v>171660199626.46994</v>
      </c>
      <c r="E27" s="445">
        <v>-4.6854221752474672</v>
      </c>
      <c r="F27" s="445">
        <v>-17.993350427867018</v>
      </c>
    </row>
    <row r="28" spans="2:6">
      <c r="B28" s="416">
        <v>1982</v>
      </c>
      <c r="C28" s="498">
        <v>206278099517.98965</v>
      </c>
      <c r="D28" s="498">
        <v>178027447859.49994</v>
      </c>
      <c r="E28" s="445">
        <v>-5.1017924249745494</v>
      </c>
      <c r="F28" s="445">
        <v>-18.09850032310645</v>
      </c>
    </row>
    <row r="29" spans="2:6">
      <c r="B29" s="416">
        <v>1983</v>
      </c>
      <c r="C29" s="498">
        <v>213219995095.22003</v>
      </c>
      <c r="D29" s="498">
        <v>186109864297.91574</v>
      </c>
      <c r="E29" s="445">
        <v>-5.9326212272405865</v>
      </c>
      <c r="F29" s="445">
        <v>-17.892939213132163</v>
      </c>
    </row>
    <row r="30" spans="2:6">
      <c r="B30" s="416">
        <v>1984</v>
      </c>
      <c r="C30" s="498">
        <v>217211572234.89691</v>
      </c>
      <c r="D30" s="498">
        <v>191197119096.96738</v>
      </c>
      <c r="E30" s="445">
        <v>-7.4290698397449724</v>
      </c>
      <c r="F30" s="445">
        <v>-18.515873824498819</v>
      </c>
    </row>
    <row r="31" spans="2:6">
      <c r="B31" s="416">
        <v>1985</v>
      </c>
      <c r="C31" s="498">
        <v>224870916028.5654</v>
      </c>
      <c r="D31" s="498">
        <v>199244424301.84314</v>
      </c>
      <c r="E31" s="445">
        <v>-7.1387082251471501</v>
      </c>
      <c r="F31" s="445">
        <v>-17.721264508676114</v>
      </c>
    </row>
    <row r="32" spans="2:6">
      <c r="B32" s="416">
        <v>1986</v>
      </c>
      <c r="C32" s="498">
        <v>234666505100.22052</v>
      </c>
      <c r="D32" s="498">
        <v>209167778516.3623</v>
      </c>
      <c r="E32" s="445">
        <v>-6.217654878814316</v>
      </c>
      <c r="F32" s="445">
        <v>-16.407990204330257</v>
      </c>
    </row>
    <row r="33" spans="2:6">
      <c r="B33" s="416">
        <v>1987</v>
      </c>
      <c r="C33" s="498">
        <v>243878382282.44626</v>
      </c>
      <c r="D33" s="498">
        <v>217876602563.96747</v>
      </c>
      <c r="E33" s="445">
        <v>-5.9034557847070568</v>
      </c>
      <c r="F33" s="445">
        <v>-15.9358235249627</v>
      </c>
    </row>
    <row r="34" spans="2:6">
      <c r="B34" s="416">
        <v>1988</v>
      </c>
      <c r="C34" s="498">
        <v>257487148628.72534</v>
      </c>
      <c r="D34" s="498">
        <v>228960220513.22287</v>
      </c>
      <c r="E34" s="445">
        <v>-8.1136564843257037</v>
      </c>
      <c r="F34" s="445">
        <v>-18.293718402862879</v>
      </c>
    </row>
    <row r="35" spans="2:6" ht="14.5" thickBot="1">
      <c r="B35" s="427">
        <v>1989</v>
      </c>
      <c r="C35" s="501">
        <v>282056518196.68402</v>
      </c>
      <c r="D35" s="501">
        <v>250127342400.46249</v>
      </c>
      <c r="E35" s="502">
        <v>-9.5539510241502317</v>
      </c>
      <c r="F35" s="502">
        <v>-19.792564959708347</v>
      </c>
    </row>
    <row r="36" spans="2:6">
      <c r="B36" s="403"/>
      <c r="C36" s="403"/>
      <c r="D36" s="465"/>
      <c r="E36" s="403"/>
      <c r="F36" s="403"/>
    </row>
    <row r="37" spans="2:6">
      <c r="B37" s="503" t="s">
        <v>272</v>
      </c>
      <c r="D37" s="431"/>
      <c r="E37" s="432"/>
      <c r="F37" s="432"/>
    </row>
    <row r="38" spans="2:6">
      <c r="D38" s="431"/>
      <c r="E38" s="432"/>
      <c r="F38" s="432"/>
    </row>
    <row r="39" spans="2:6">
      <c r="D39" s="431"/>
      <c r="E39" s="432"/>
      <c r="F39" s="432"/>
    </row>
    <row r="40" spans="2:6">
      <c r="D40" s="434"/>
      <c r="E40" s="435"/>
      <c r="F40" s="435"/>
    </row>
    <row r="41" spans="2:6">
      <c r="D41" s="434"/>
      <c r="E41" s="435"/>
      <c r="F41" s="435"/>
    </row>
    <row r="42" spans="2:6">
      <c r="D42" s="461"/>
      <c r="E42" s="461"/>
    </row>
    <row r="43" spans="2:6">
      <c r="D43" s="463"/>
      <c r="E43" s="463"/>
    </row>
  </sheetData>
  <mergeCells count="2">
    <mergeCell ref="C4:D4"/>
    <mergeCell ref="E4:F4"/>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00FF00"/>
  </sheetPr>
  <dimension ref="A1:F40"/>
  <sheetViews>
    <sheetView showGridLines="0" zoomScale="85" zoomScaleNormal="85" workbookViewId="0">
      <pane xSplit="1" ySplit="1" topLeftCell="B2"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9.08984375" style="403" bestFit="1" customWidth="1"/>
    <col min="2" max="2" width="4.90625" style="403" bestFit="1" customWidth="1"/>
    <col min="3" max="3" width="4.90625" style="465" bestFit="1" customWidth="1"/>
    <col min="4" max="4" width="5.90625" style="465" bestFit="1" customWidth="1"/>
    <col min="5" max="16384" width="9" style="403"/>
  </cols>
  <sheetData>
    <row r="1" spans="1:6">
      <c r="A1" s="408"/>
      <c r="B1" s="504" t="s">
        <v>273</v>
      </c>
      <c r="C1" s="469" t="s">
        <v>274</v>
      </c>
      <c r="D1" s="469" t="s">
        <v>275</v>
      </c>
    </row>
    <row r="2" spans="1:6">
      <c r="A2" s="403">
        <v>1960</v>
      </c>
      <c r="B2" s="505">
        <v>0.86627052116703418</v>
      </c>
      <c r="C2" s="506">
        <v>0.83444005669348342</v>
      </c>
      <c r="D2" s="506">
        <v>0.96325574552546367</v>
      </c>
    </row>
    <row r="3" spans="1:6">
      <c r="B3" s="505">
        <v>0.86422544027258918</v>
      </c>
      <c r="C3" s="506">
        <v>0.8227069058816503</v>
      </c>
      <c r="D3" s="506">
        <v>0.95195867599333417</v>
      </c>
    </row>
    <row r="4" spans="1:6">
      <c r="B4" s="505">
        <v>0.86271322325157662</v>
      </c>
      <c r="C4" s="506">
        <v>0.82713090620362972</v>
      </c>
      <c r="D4" s="506">
        <v>0.95875533596919182</v>
      </c>
    </row>
    <row r="5" spans="1:6">
      <c r="B5" s="505">
        <v>0.86212225958841848</v>
      </c>
      <c r="C5" s="506">
        <v>0.82198070507122878</v>
      </c>
      <c r="D5" s="506">
        <v>0.95343867523342518</v>
      </c>
    </row>
    <row r="6" spans="1:6">
      <c r="B6" s="505">
        <v>0.86248374566778119</v>
      </c>
      <c r="C6" s="506">
        <v>0.82033974268126308</v>
      </c>
      <c r="D6" s="506">
        <v>0.95113646697899457</v>
      </c>
      <c r="F6" s="403" t="s">
        <v>276</v>
      </c>
    </row>
    <row r="7" spans="1:6">
      <c r="A7" s="403">
        <v>1965</v>
      </c>
      <c r="B7" s="505">
        <v>0.86223256015452809</v>
      </c>
      <c r="C7" s="506">
        <v>0.84206095657524205</v>
      </c>
      <c r="D7" s="506">
        <v>0.97660537944000758</v>
      </c>
    </row>
    <row r="8" spans="1:6">
      <c r="B8" s="505">
        <v>0.86432555809594114</v>
      </c>
      <c r="C8" s="506">
        <v>0.82962151216959601</v>
      </c>
      <c r="D8" s="506">
        <v>0.95984840943174687</v>
      </c>
    </row>
    <row r="9" spans="1:6">
      <c r="B9" s="505">
        <v>0.86993153038741056</v>
      </c>
      <c r="C9" s="506">
        <v>0.83885002441225809</v>
      </c>
      <c r="D9" s="506">
        <v>0.96427131919070597</v>
      </c>
    </row>
    <row r="10" spans="1:6">
      <c r="B10" s="505">
        <v>0.87458601036705319</v>
      </c>
      <c r="C10" s="506">
        <v>0.84277461648704388</v>
      </c>
      <c r="D10" s="506">
        <v>0.96362691204418138</v>
      </c>
    </row>
    <row r="11" spans="1:6">
      <c r="B11" s="505">
        <v>0.87510036740355879</v>
      </c>
      <c r="C11" s="506">
        <v>0.85501469160694088</v>
      </c>
      <c r="D11" s="506">
        <v>0.9770475747185291</v>
      </c>
    </row>
    <row r="12" spans="1:6">
      <c r="A12" s="403">
        <v>1970</v>
      </c>
      <c r="B12" s="505">
        <v>0.87554426787741202</v>
      </c>
      <c r="C12" s="506">
        <v>0.85284346460952687</v>
      </c>
      <c r="D12" s="506">
        <v>0.97407235236326906</v>
      </c>
    </row>
    <row r="13" spans="1:6">
      <c r="B13" s="505">
        <v>0.87758768049740188</v>
      </c>
      <c r="C13" s="506">
        <v>0.86219479226553508</v>
      </c>
      <c r="D13" s="506">
        <v>0.98245999963998765</v>
      </c>
    </row>
    <row r="14" spans="1:6">
      <c r="B14" s="505">
        <v>0.87900905079427405</v>
      </c>
      <c r="C14" s="506">
        <v>0.86372732557431164</v>
      </c>
      <c r="D14" s="506">
        <v>0.98261482608608663</v>
      </c>
    </row>
    <row r="15" spans="1:6">
      <c r="B15" s="505">
        <v>0.8803145391417464</v>
      </c>
      <c r="C15" s="506">
        <v>0.86642606916071985</v>
      </c>
      <c r="D15" s="506">
        <v>0.98422328683271898</v>
      </c>
    </row>
    <row r="16" spans="1:6">
      <c r="B16" s="505">
        <v>0.88120217147351476</v>
      </c>
      <c r="C16" s="506">
        <v>0.86802532819415457</v>
      </c>
      <c r="D16" s="506">
        <v>0.98504674215983112</v>
      </c>
    </row>
    <row r="17" spans="1:4">
      <c r="A17" s="403">
        <v>1975</v>
      </c>
      <c r="B17" s="505">
        <v>0.88132037458156254</v>
      </c>
      <c r="C17" s="506">
        <v>0.85031175548018578</v>
      </c>
      <c r="D17" s="506">
        <v>0.96481572422956952</v>
      </c>
    </row>
    <row r="18" spans="1:4">
      <c r="B18" s="505">
        <v>0.88088904134032187</v>
      </c>
      <c r="C18" s="506">
        <v>0.86288029861966231</v>
      </c>
      <c r="D18" s="506">
        <v>0.97955617350709889</v>
      </c>
    </row>
    <row r="19" spans="1:4">
      <c r="B19" s="505">
        <v>0.88019483709406832</v>
      </c>
      <c r="C19" s="506">
        <v>0.85150605820739977</v>
      </c>
      <c r="D19" s="506">
        <v>0.96740633132843235</v>
      </c>
    </row>
    <row r="20" spans="1:4">
      <c r="B20" s="505">
        <v>0.87918575830841417</v>
      </c>
      <c r="C20" s="506">
        <v>0.84378068422132246</v>
      </c>
      <c r="D20" s="506">
        <v>0.95972970017711345</v>
      </c>
    </row>
    <row r="21" spans="1:4">
      <c r="B21" s="505">
        <v>0.87846405210281386</v>
      </c>
      <c r="C21" s="506">
        <v>0.82468698993217116</v>
      </c>
      <c r="D21" s="506">
        <v>0.93878285395752459</v>
      </c>
    </row>
    <row r="22" spans="1:4">
      <c r="A22" s="403">
        <v>1980</v>
      </c>
      <c r="B22" s="505">
        <v>0.8790581098764112</v>
      </c>
      <c r="C22" s="506">
        <v>0.82496202986997813</v>
      </c>
      <c r="D22" s="506">
        <v>0.93846131512962372</v>
      </c>
    </row>
    <row r="23" spans="1:4">
      <c r="B23" s="505">
        <v>0.87947511206309947</v>
      </c>
      <c r="C23" s="506">
        <v>0.82006649572132984</v>
      </c>
      <c r="D23" s="506">
        <v>0.93244991753955708</v>
      </c>
    </row>
    <row r="24" spans="1:4">
      <c r="B24" s="505">
        <v>0.8792265492386927</v>
      </c>
      <c r="C24" s="506">
        <v>0.81901499676893552</v>
      </c>
      <c r="D24" s="506">
        <v>0.93151759063475359</v>
      </c>
    </row>
    <row r="25" spans="1:4">
      <c r="B25" s="505">
        <v>0.87814603500171451</v>
      </c>
      <c r="C25" s="506">
        <v>0.82107060786867836</v>
      </c>
      <c r="D25" s="506">
        <v>0.93500462923239791</v>
      </c>
    </row>
    <row r="26" spans="1:4">
      <c r="B26" s="505">
        <v>0.87709969688682254</v>
      </c>
      <c r="C26" s="506">
        <v>0.81484126175501181</v>
      </c>
      <c r="D26" s="506">
        <v>0.92901783531246129</v>
      </c>
    </row>
    <row r="27" spans="1:4">
      <c r="A27" s="403">
        <v>1985</v>
      </c>
      <c r="B27" s="505">
        <v>0.87637027344082119</v>
      </c>
      <c r="C27" s="506">
        <v>0.82278735491323884</v>
      </c>
      <c r="D27" s="506">
        <v>0.93885812863413987</v>
      </c>
    </row>
    <row r="28" spans="1:4">
      <c r="B28" s="505">
        <v>0.87482141208952657</v>
      </c>
      <c r="C28" s="506">
        <v>0.83592009795669742</v>
      </c>
      <c r="D28" s="506">
        <v>0.95553227939413066</v>
      </c>
    </row>
    <row r="29" spans="1:4">
      <c r="B29" s="505">
        <v>0.87308466613752622</v>
      </c>
      <c r="C29" s="506">
        <v>0.840641764750373</v>
      </c>
      <c r="D29" s="506">
        <v>0.96284105924036134</v>
      </c>
    </row>
    <row r="30" spans="1:4">
      <c r="B30" s="505">
        <v>0.87188007698238967</v>
      </c>
      <c r="C30" s="506">
        <v>0.8170628159713712</v>
      </c>
      <c r="D30" s="506">
        <v>0.93712752194000914</v>
      </c>
    </row>
    <row r="31" spans="1:4">
      <c r="A31" s="403">
        <v>1989</v>
      </c>
      <c r="B31" s="505">
        <v>0.87183397294214415</v>
      </c>
      <c r="C31" s="506">
        <v>0.80207435040291652</v>
      </c>
      <c r="D31" s="506">
        <v>0.91998519820945657</v>
      </c>
    </row>
    <row r="32" spans="1:4">
      <c r="C32" s="507"/>
      <c r="D32" s="507"/>
    </row>
    <row r="36" spans="2:6">
      <c r="B36" s="432"/>
      <c r="C36" s="432"/>
      <c r="D36" s="432"/>
    </row>
    <row r="37" spans="2:6">
      <c r="B37" s="432"/>
      <c r="C37" s="432"/>
      <c r="D37" s="432"/>
      <c r="F37" s="403" t="s">
        <v>277</v>
      </c>
    </row>
    <row r="38" spans="2:6">
      <c r="B38" s="432"/>
      <c r="C38" s="432"/>
      <c r="D38" s="432"/>
    </row>
    <row r="39" spans="2:6">
      <c r="B39" s="435"/>
      <c r="C39" s="435"/>
      <c r="D39" s="435"/>
    </row>
    <row r="40" spans="2:6">
      <c r="B40" s="435"/>
      <c r="C40" s="435"/>
      <c r="D40" s="435"/>
    </row>
  </sheetData>
  <phoneticPr fontId="3"/>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00FF00"/>
  </sheetPr>
  <dimension ref="B1:AA167"/>
  <sheetViews>
    <sheetView showGridLines="0" zoomScale="130" zoomScaleNormal="130" workbookViewId="0">
      <pane xSplit="5" ySplit="6" topLeftCell="K67" activePane="bottomRight" state="frozen"/>
      <selection activeCell="B55" sqref="B55"/>
      <selection pane="topRight" activeCell="B55" sqref="B55"/>
      <selection pane="bottomLeft" activeCell="B55" sqref="B55"/>
      <selection pane="bottomRight" activeCell="K67" sqref="K67"/>
    </sheetView>
  </sheetViews>
  <sheetFormatPr defaultColWidth="9" defaultRowHeight="14"/>
  <cols>
    <col min="1" max="1" width="9" style="328"/>
    <col min="2" max="2" width="1.453125" style="328" customWidth="1"/>
    <col min="3" max="3" width="8.26953125" style="328" customWidth="1"/>
    <col min="4" max="4" width="6" style="328" customWidth="1"/>
    <col min="5" max="5" width="18.36328125" style="328" bestFit="1" customWidth="1"/>
    <col min="6" max="8" width="16.26953125" style="328" customWidth="1"/>
    <col min="9" max="10" width="16.26953125" style="465" customWidth="1"/>
    <col min="11" max="11" width="16.26953125" style="328" customWidth="1"/>
    <col min="12" max="26" width="16.26953125" style="465" customWidth="1"/>
    <col min="27" max="16384" width="9" style="328"/>
  </cols>
  <sheetData>
    <row r="1" spans="2:27">
      <c r="B1" s="508"/>
      <c r="C1" s="508" t="s">
        <v>278</v>
      </c>
      <c r="D1" s="509"/>
      <c r="E1" s="510"/>
      <c r="F1" s="511"/>
      <c r="G1" s="511"/>
      <c r="H1" s="511"/>
      <c r="I1" s="511"/>
      <c r="J1" s="511"/>
      <c r="K1" s="511"/>
      <c r="L1" s="511"/>
      <c r="M1" s="511"/>
      <c r="N1" s="511"/>
      <c r="O1" s="511"/>
      <c r="P1" s="511"/>
      <c r="Q1" s="511"/>
      <c r="R1" s="511"/>
      <c r="S1" s="511"/>
      <c r="T1" s="511"/>
      <c r="U1" s="511"/>
      <c r="V1" s="511"/>
      <c r="W1" s="511"/>
      <c r="X1" s="511"/>
      <c r="Y1" s="511"/>
      <c r="Z1" s="511"/>
    </row>
    <row r="2" spans="2:27">
      <c r="B2" s="508"/>
      <c r="C2" s="510"/>
      <c r="D2" s="509"/>
      <c r="E2" s="510"/>
      <c r="F2" s="511"/>
      <c r="G2" s="511"/>
      <c r="H2" s="511"/>
      <c r="I2" s="511"/>
      <c r="J2" s="511"/>
      <c r="K2" s="511"/>
      <c r="L2" s="511"/>
      <c r="M2" s="511"/>
      <c r="N2" s="511"/>
      <c r="O2" s="511"/>
      <c r="P2" s="511"/>
      <c r="Q2" s="511"/>
      <c r="R2" s="511"/>
      <c r="S2" s="511"/>
      <c r="T2" s="511"/>
      <c r="U2" s="511"/>
      <c r="V2" s="511"/>
      <c r="W2" s="511"/>
      <c r="X2" s="511"/>
      <c r="Y2" s="511"/>
      <c r="Z2" s="511"/>
    </row>
    <row r="3" spans="2:27" ht="14.5" thickBot="1">
      <c r="B3" s="508"/>
      <c r="C3" s="508" t="s">
        <v>279</v>
      </c>
      <c r="D3" s="508"/>
      <c r="E3" s="510"/>
      <c r="F3" s="512"/>
      <c r="G3" s="512"/>
      <c r="H3" s="512"/>
      <c r="I3" s="512"/>
      <c r="J3" s="512"/>
      <c r="K3" s="512"/>
      <c r="L3" s="512"/>
      <c r="M3" s="512"/>
      <c r="N3" s="512"/>
      <c r="O3" s="512"/>
      <c r="P3" s="512"/>
      <c r="Q3" s="512"/>
      <c r="R3" s="512"/>
      <c r="S3" s="512"/>
      <c r="T3" s="512"/>
      <c r="U3" s="512"/>
      <c r="V3" s="512"/>
      <c r="W3" s="512"/>
      <c r="X3" s="512"/>
      <c r="Y3" s="512"/>
      <c r="Z3" s="512"/>
    </row>
    <row r="4" spans="2:27" s="337" customFormat="1">
      <c r="B4" s="334"/>
      <c r="C4" s="513"/>
      <c r="D4" s="334"/>
      <c r="E4" s="513"/>
      <c r="F4" s="514">
        <v>1</v>
      </c>
      <c r="G4" s="514">
        <v>2</v>
      </c>
      <c r="H4" s="514">
        <v>3</v>
      </c>
      <c r="I4" s="514">
        <v>4</v>
      </c>
      <c r="J4" s="514">
        <v>5</v>
      </c>
      <c r="K4" s="514">
        <v>6</v>
      </c>
      <c r="L4" s="514">
        <v>7</v>
      </c>
      <c r="M4" s="514">
        <v>8</v>
      </c>
      <c r="N4" s="514">
        <v>9</v>
      </c>
      <c r="O4" s="514">
        <v>10</v>
      </c>
      <c r="P4" s="514">
        <v>11</v>
      </c>
      <c r="Q4" s="514">
        <v>12</v>
      </c>
      <c r="R4" s="514">
        <v>13</v>
      </c>
      <c r="S4" s="514">
        <v>14</v>
      </c>
      <c r="T4" s="514">
        <v>15</v>
      </c>
      <c r="U4" s="514">
        <v>16</v>
      </c>
      <c r="V4" s="514">
        <v>17</v>
      </c>
      <c r="W4" s="514">
        <v>18</v>
      </c>
      <c r="X4" s="514">
        <v>19</v>
      </c>
      <c r="Y4" s="514">
        <v>20</v>
      </c>
      <c r="Z4" s="514">
        <v>21</v>
      </c>
      <c r="AA4" s="515"/>
    </row>
    <row r="5" spans="2:27" s="337" customFormat="1" ht="49.5" customHeight="1">
      <c r="B5" s="345"/>
      <c r="C5" s="345"/>
      <c r="D5" s="345"/>
      <c r="E5" s="345"/>
      <c r="F5" s="351" t="s">
        <v>280</v>
      </c>
      <c r="G5" s="351" t="s">
        <v>281</v>
      </c>
      <c r="H5" s="351" t="s">
        <v>282</v>
      </c>
      <c r="I5" s="351" t="s">
        <v>193</v>
      </c>
      <c r="J5" s="351" t="s">
        <v>283</v>
      </c>
      <c r="K5" s="351" t="s">
        <v>284</v>
      </c>
      <c r="L5" s="351" t="s">
        <v>285</v>
      </c>
      <c r="M5" s="351" t="s">
        <v>286</v>
      </c>
      <c r="N5" s="351" t="s">
        <v>287</v>
      </c>
      <c r="O5" s="351" t="s">
        <v>288</v>
      </c>
      <c r="P5" s="351" t="s">
        <v>289</v>
      </c>
      <c r="Q5" s="351" t="s">
        <v>290</v>
      </c>
      <c r="R5" s="351" t="s">
        <v>291</v>
      </c>
      <c r="S5" s="351" t="s">
        <v>292</v>
      </c>
      <c r="T5" s="351" t="s">
        <v>293</v>
      </c>
      <c r="U5" s="351" t="s">
        <v>294</v>
      </c>
      <c r="V5" s="351" t="s">
        <v>295</v>
      </c>
      <c r="W5" s="351" t="s">
        <v>296</v>
      </c>
      <c r="X5" s="351" t="s">
        <v>297</v>
      </c>
      <c r="Y5" s="351" t="s">
        <v>298</v>
      </c>
      <c r="Z5" s="351" t="s">
        <v>299</v>
      </c>
    </row>
    <row r="6" spans="2:27" s="337" customFormat="1" ht="42">
      <c r="B6" s="516"/>
      <c r="C6" s="516"/>
      <c r="D6" s="516"/>
      <c r="E6" s="516" t="s">
        <v>300</v>
      </c>
      <c r="F6" s="351" t="s">
        <v>301</v>
      </c>
      <c r="G6" s="351" t="s">
        <v>302</v>
      </c>
      <c r="H6" s="351" t="s">
        <v>303</v>
      </c>
      <c r="I6" s="351" t="s">
        <v>304</v>
      </c>
      <c r="J6" s="351" t="s">
        <v>305</v>
      </c>
      <c r="K6" s="351" t="s">
        <v>306</v>
      </c>
      <c r="L6" s="351" t="s">
        <v>307</v>
      </c>
      <c r="M6" s="351" t="s">
        <v>308</v>
      </c>
      <c r="N6" s="351" t="s">
        <v>309</v>
      </c>
      <c r="O6" s="351" t="s">
        <v>310</v>
      </c>
      <c r="P6" s="351" t="s">
        <v>311</v>
      </c>
      <c r="Q6" s="351" t="s">
        <v>312</v>
      </c>
      <c r="R6" s="351" t="s">
        <v>313</v>
      </c>
      <c r="S6" s="351" t="s">
        <v>314</v>
      </c>
      <c r="T6" s="351" t="s">
        <v>315</v>
      </c>
      <c r="U6" s="351" t="s">
        <v>316</v>
      </c>
      <c r="V6" s="351" t="s">
        <v>317</v>
      </c>
      <c r="W6" s="351" t="s">
        <v>318</v>
      </c>
      <c r="X6" s="351" t="s">
        <v>316</v>
      </c>
      <c r="Y6" s="351" t="s">
        <v>319</v>
      </c>
      <c r="Z6" s="351"/>
    </row>
    <row r="7" spans="2:27" ht="18" customHeight="1">
      <c r="B7" s="358"/>
      <c r="C7" s="358">
        <v>1960</v>
      </c>
      <c r="D7" s="358" t="s">
        <v>320</v>
      </c>
      <c r="E7" s="517" t="s">
        <v>321</v>
      </c>
      <c r="F7" s="518">
        <v>245.82380953485287</v>
      </c>
      <c r="G7" s="518">
        <v>174.04765881905396</v>
      </c>
      <c r="H7" s="518">
        <v>7.9358748511487587</v>
      </c>
      <c r="I7" s="518">
        <v>1.4771258333231043</v>
      </c>
      <c r="J7" s="518">
        <v>5.6186532473779032</v>
      </c>
      <c r="K7" s="518">
        <v>18.432176888780777</v>
      </c>
      <c r="L7" s="518">
        <v>3.8840404379615858</v>
      </c>
      <c r="M7" s="518">
        <v>2.685532113540599</v>
      </c>
      <c r="N7" s="518">
        <v>13.273785679421316</v>
      </c>
      <c r="O7" s="518">
        <v>13.752170920347835</v>
      </c>
      <c r="P7" s="518">
        <v>6.61100338015871</v>
      </c>
      <c r="Q7" s="518">
        <v>37.029758578470357</v>
      </c>
      <c r="R7" s="518">
        <v>1.0289891502337325</v>
      </c>
      <c r="S7" s="518">
        <v>0.18509022390449631</v>
      </c>
      <c r="T7" s="518">
        <v>31.281079384445142</v>
      </c>
      <c r="U7" s="518">
        <v>563.06674904302122</v>
      </c>
      <c r="V7" s="518">
        <v>53.068816562408045</v>
      </c>
      <c r="W7" s="518">
        <v>18.018124555243531</v>
      </c>
      <c r="X7" s="518">
        <v>616.13556560542918</v>
      </c>
      <c r="Y7" s="518">
        <v>5.2758431779108337</v>
      </c>
      <c r="Z7" s="518">
        <v>621.41140878333988</v>
      </c>
    </row>
    <row r="8" spans="2:27" ht="18" customHeight="1">
      <c r="B8" s="366"/>
      <c r="C8" s="366">
        <v>1961</v>
      </c>
      <c r="D8" s="366" t="s">
        <v>67</v>
      </c>
      <c r="E8" s="328" t="s">
        <v>322</v>
      </c>
      <c r="F8" s="519">
        <v>258.2374615222144</v>
      </c>
      <c r="G8" s="519">
        <v>171.2783032083062</v>
      </c>
      <c r="H8" s="519">
        <v>6.5345681715752422</v>
      </c>
      <c r="I8" s="519">
        <v>2.0103782786979032</v>
      </c>
      <c r="J8" s="519">
        <v>5.1168091600492289</v>
      </c>
      <c r="K8" s="519">
        <v>19.45739206576572</v>
      </c>
      <c r="L8" s="519">
        <v>3.8851497558168435</v>
      </c>
      <c r="M8" s="519">
        <v>2.6611517287766331</v>
      </c>
      <c r="N8" s="519">
        <v>14.107202511912469</v>
      </c>
      <c r="O8" s="519">
        <v>14.159683737054134</v>
      </c>
      <c r="P8" s="519">
        <v>5.7872713578017079</v>
      </c>
      <c r="Q8" s="519">
        <v>37.117763434802363</v>
      </c>
      <c r="R8" s="519">
        <v>1.2540012436286001</v>
      </c>
      <c r="S8" s="519">
        <v>0.10725968779918679</v>
      </c>
      <c r="T8" s="519">
        <v>32.825845758428102</v>
      </c>
      <c r="U8" s="519">
        <v>574.54024162262897</v>
      </c>
      <c r="V8" s="519">
        <v>50.70618291173507</v>
      </c>
      <c r="W8" s="519">
        <v>16.618943947315167</v>
      </c>
      <c r="X8" s="519">
        <v>625.246424534364</v>
      </c>
      <c r="Y8" s="519">
        <v>6.8152670278279288</v>
      </c>
      <c r="Z8" s="519">
        <v>632.06169156219187</v>
      </c>
    </row>
    <row r="9" spans="2:27" ht="18" customHeight="1">
      <c r="B9" s="366"/>
      <c r="C9" s="366">
        <v>1962</v>
      </c>
      <c r="D9" s="366" t="s">
        <v>67</v>
      </c>
      <c r="E9" s="328" t="s">
        <v>322</v>
      </c>
      <c r="F9" s="519">
        <v>273.06545401506821</v>
      </c>
      <c r="G9" s="519">
        <v>174.74314134325365</v>
      </c>
      <c r="H9" s="519">
        <v>6.6813401417869906</v>
      </c>
      <c r="I9" s="519">
        <v>3.6045608666188635</v>
      </c>
      <c r="J9" s="519">
        <v>4.8485901317994573</v>
      </c>
      <c r="K9" s="519">
        <v>19.902854242835812</v>
      </c>
      <c r="L9" s="519">
        <v>3.5911251453411355</v>
      </c>
      <c r="M9" s="519">
        <v>2.7301980802837393</v>
      </c>
      <c r="N9" s="519">
        <v>16.143924193649383</v>
      </c>
      <c r="O9" s="519">
        <v>15.295701282296179</v>
      </c>
      <c r="P9" s="519">
        <v>9.5142647839413588</v>
      </c>
      <c r="Q9" s="519">
        <v>39.109378654179849</v>
      </c>
      <c r="R9" s="519">
        <v>1.7665426517414649</v>
      </c>
      <c r="S9" s="519">
        <v>0.16905316958648303</v>
      </c>
      <c r="T9" s="519">
        <v>30.766292202894157</v>
      </c>
      <c r="U9" s="519">
        <v>601.93242090527679</v>
      </c>
      <c r="V9" s="519">
        <v>61.202139930404648</v>
      </c>
      <c r="W9" s="519">
        <v>19.367375919982994</v>
      </c>
      <c r="X9" s="519">
        <v>663.13456083568155</v>
      </c>
      <c r="Y9" s="519">
        <v>8.0940434894488593</v>
      </c>
      <c r="Z9" s="519">
        <v>671.22860432513028</v>
      </c>
    </row>
    <row r="10" spans="2:27" ht="18" customHeight="1">
      <c r="B10" s="366"/>
      <c r="C10" s="366">
        <v>1963</v>
      </c>
      <c r="D10" s="366" t="s">
        <v>67</v>
      </c>
      <c r="E10" s="328" t="s">
        <v>322</v>
      </c>
      <c r="F10" s="519">
        <v>283.64452047906224</v>
      </c>
      <c r="G10" s="519">
        <v>176.880444064545</v>
      </c>
      <c r="H10" s="519">
        <v>5.9417031545467793</v>
      </c>
      <c r="I10" s="519">
        <v>2.8721389550691292</v>
      </c>
      <c r="J10" s="519">
        <v>4.2312128623579914</v>
      </c>
      <c r="K10" s="519">
        <v>21.269542684072814</v>
      </c>
      <c r="L10" s="519">
        <v>3.511338405339322</v>
      </c>
      <c r="M10" s="519">
        <v>2.8077110079929062</v>
      </c>
      <c r="N10" s="519">
        <v>17.137891062102057</v>
      </c>
      <c r="O10" s="519">
        <v>16.544328090256766</v>
      </c>
      <c r="P10" s="519">
        <v>9.0781440427965538</v>
      </c>
      <c r="Q10" s="519">
        <v>40.715577677369041</v>
      </c>
      <c r="R10" s="519">
        <v>2.0613448068664395</v>
      </c>
      <c r="S10" s="519">
        <v>0.18779776331254142</v>
      </c>
      <c r="T10" s="519">
        <v>28.885251685582109</v>
      </c>
      <c r="U10" s="519">
        <v>615.76894674127163</v>
      </c>
      <c r="V10" s="519">
        <v>66.241976327543028</v>
      </c>
      <c r="W10" s="519">
        <v>20.841846830723721</v>
      </c>
      <c r="X10" s="519">
        <v>682.01092306881469</v>
      </c>
      <c r="Y10" s="519">
        <v>8.1369157535321097</v>
      </c>
      <c r="Z10" s="519">
        <v>690.1478388223469</v>
      </c>
    </row>
    <row r="11" spans="2:27" ht="18" customHeight="1">
      <c r="B11" s="366"/>
      <c r="C11" s="366">
        <v>1964</v>
      </c>
      <c r="D11" s="366" t="s">
        <v>67</v>
      </c>
      <c r="E11" s="328" t="s">
        <v>322</v>
      </c>
      <c r="F11" s="519">
        <v>294.08583622116168</v>
      </c>
      <c r="G11" s="519">
        <v>178.60840430722141</v>
      </c>
      <c r="H11" s="519">
        <v>5.5101073225209856</v>
      </c>
      <c r="I11" s="519">
        <v>2.5802712211949292</v>
      </c>
      <c r="J11" s="519">
        <v>3.692387965860946</v>
      </c>
      <c r="K11" s="519">
        <v>22.66476555074378</v>
      </c>
      <c r="L11" s="519">
        <v>3.4224866590231553</v>
      </c>
      <c r="M11" s="519">
        <v>2.8803894840249464</v>
      </c>
      <c r="N11" s="519">
        <v>18.138742191913924</v>
      </c>
      <c r="O11" s="519">
        <v>17.838161114955806</v>
      </c>
      <c r="P11" s="519">
        <v>8.670775785352534</v>
      </c>
      <c r="Q11" s="519">
        <v>42.27917715255996</v>
      </c>
      <c r="R11" s="519">
        <v>2.3981594173423053</v>
      </c>
      <c r="S11" s="519">
        <v>0.20752883021565199</v>
      </c>
      <c r="T11" s="519">
        <v>27.0919398165179</v>
      </c>
      <c r="U11" s="519">
        <v>630.06913304060993</v>
      </c>
      <c r="V11" s="519">
        <v>71.617584595272106</v>
      </c>
      <c r="W11" s="519">
        <v>22.306164596947657</v>
      </c>
      <c r="X11" s="519">
        <v>701.68671763588191</v>
      </c>
      <c r="Y11" s="519">
        <v>8.1459534231918038</v>
      </c>
      <c r="Z11" s="519">
        <v>709.83267105907373</v>
      </c>
    </row>
    <row r="12" spans="2:27" ht="18" customHeight="1">
      <c r="B12" s="374"/>
      <c r="C12" s="374">
        <v>1965</v>
      </c>
      <c r="D12" s="374" t="s">
        <v>67</v>
      </c>
      <c r="E12" s="520" t="s">
        <v>322</v>
      </c>
      <c r="F12" s="521">
        <v>301.83619110596925</v>
      </c>
      <c r="G12" s="521">
        <v>191.31005646599593</v>
      </c>
      <c r="H12" s="521">
        <v>7.3499133465094495</v>
      </c>
      <c r="I12" s="521">
        <v>3.6369347894127753</v>
      </c>
      <c r="J12" s="521">
        <v>4.0505673118093162</v>
      </c>
      <c r="K12" s="521">
        <v>23.52584454590189</v>
      </c>
      <c r="L12" s="521">
        <v>3.5333678128187334</v>
      </c>
      <c r="M12" s="521">
        <v>2.8928241014589449</v>
      </c>
      <c r="N12" s="521">
        <v>19.684102378333694</v>
      </c>
      <c r="O12" s="521">
        <v>18.934980301807219</v>
      </c>
      <c r="P12" s="521">
        <v>9.2031815146112912</v>
      </c>
      <c r="Q12" s="521">
        <v>45.489699844720633</v>
      </c>
      <c r="R12" s="521">
        <v>2.8825088675523709</v>
      </c>
      <c r="S12" s="521">
        <v>0.23369929342858733</v>
      </c>
      <c r="T12" s="521">
        <v>28.731442939118114</v>
      </c>
      <c r="U12" s="521">
        <v>663.29531461944805</v>
      </c>
      <c r="V12" s="521">
        <v>79.095253221648463</v>
      </c>
      <c r="W12" s="521">
        <v>26.096969528591043</v>
      </c>
      <c r="X12" s="521">
        <v>742.39056784109653</v>
      </c>
      <c r="Y12" s="521">
        <v>8.7948130968039262</v>
      </c>
      <c r="Z12" s="521">
        <v>751.1853809379005</v>
      </c>
    </row>
    <row r="13" spans="2:27" ht="18" customHeight="1">
      <c r="B13" s="366"/>
      <c r="C13" s="366">
        <v>1966</v>
      </c>
      <c r="D13" s="366" t="s">
        <v>67</v>
      </c>
      <c r="E13" s="328" t="s">
        <v>322</v>
      </c>
      <c r="F13" s="519">
        <v>320.31596395555914</v>
      </c>
      <c r="G13" s="519">
        <v>204.55879170866055</v>
      </c>
      <c r="H13" s="519">
        <v>6.7661653593197579</v>
      </c>
      <c r="I13" s="519">
        <v>3.2175343278222188</v>
      </c>
      <c r="J13" s="519">
        <v>4.7172099224323389</v>
      </c>
      <c r="K13" s="519">
        <v>23.432567453677517</v>
      </c>
      <c r="L13" s="519">
        <v>3.5132601330095037</v>
      </c>
      <c r="M13" s="519">
        <v>3.0135391331509571</v>
      </c>
      <c r="N13" s="519">
        <v>21.12972226242902</v>
      </c>
      <c r="O13" s="519">
        <v>20.060602205014241</v>
      </c>
      <c r="P13" s="519">
        <v>9.6334133653898988</v>
      </c>
      <c r="Q13" s="519">
        <v>49.213162398648464</v>
      </c>
      <c r="R13" s="519">
        <v>3.3814194223485399</v>
      </c>
      <c r="S13" s="519">
        <v>0.24045078568214753</v>
      </c>
      <c r="T13" s="519">
        <v>29.851468490523878</v>
      </c>
      <c r="U13" s="519">
        <v>703.04527092366834</v>
      </c>
      <c r="V13" s="519">
        <v>83.134563875553724</v>
      </c>
      <c r="W13" s="519">
        <v>29.851689087479869</v>
      </c>
      <c r="X13" s="519">
        <v>786.17983479922191</v>
      </c>
      <c r="Y13" s="519">
        <v>10.290237306917033</v>
      </c>
      <c r="Z13" s="519">
        <v>796.47007210613901</v>
      </c>
    </row>
    <row r="14" spans="2:27" ht="18" customHeight="1">
      <c r="B14" s="366"/>
      <c r="C14" s="366">
        <v>1967</v>
      </c>
      <c r="D14" s="366" t="s">
        <v>67</v>
      </c>
      <c r="E14" s="328" t="s">
        <v>322</v>
      </c>
      <c r="F14" s="519">
        <v>342.41769403718695</v>
      </c>
      <c r="G14" s="519">
        <v>224.2553043344742</v>
      </c>
      <c r="H14" s="519">
        <v>6.8176260485783535</v>
      </c>
      <c r="I14" s="519">
        <v>2.7098184500749465</v>
      </c>
      <c r="J14" s="519">
        <v>4.9090869642162573</v>
      </c>
      <c r="K14" s="519">
        <v>24.440293107999487</v>
      </c>
      <c r="L14" s="519">
        <v>3.9670543965233978</v>
      </c>
      <c r="M14" s="519">
        <v>3.0474446843174325</v>
      </c>
      <c r="N14" s="519">
        <v>23.702542568814327</v>
      </c>
      <c r="O14" s="519">
        <v>21.483878285533464</v>
      </c>
      <c r="P14" s="519">
        <v>9.8560965846033213</v>
      </c>
      <c r="Q14" s="519">
        <v>54.472562839523981</v>
      </c>
      <c r="R14" s="519">
        <v>4.0129115583685868</v>
      </c>
      <c r="S14" s="519">
        <v>0.2469838320862523</v>
      </c>
      <c r="T14" s="519">
        <v>34.891378896077114</v>
      </c>
      <c r="U14" s="519">
        <v>761.23067658837806</v>
      </c>
      <c r="V14" s="519">
        <v>87.846829714584118</v>
      </c>
      <c r="W14" s="519">
        <v>35.022352825180199</v>
      </c>
      <c r="X14" s="519">
        <v>849.07750630296221</v>
      </c>
      <c r="Y14" s="519">
        <v>11.600017124486161</v>
      </c>
      <c r="Z14" s="519">
        <v>860.67752342744836</v>
      </c>
    </row>
    <row r="15" spans="2:27" ht="18" customHeight="1">
      <c r="B15" s="380"/>
      <c r="C15" s="380">
        <v>1968</v>
      </c>
      <c r="D15" s="380" t="s">
        <v>67</v>
      </c>
      <c r="E15" s="522" t="s">
        <v>322</v>
      </c>
      <c r="F15" s="523">
        <v>365.38208974546291</v>
      </c>
      <c r="G15" s="523">
        <v>253.5330368988796</v>
      </c>
      <c r="H15" s="523">
        <v>6.5648822706486465</v>
      </c>
      <c r="I15" s="523">
        <v>2.711092986197122</v>
      </c>
      <c r="J15" s="523">
        <v>2.5500639829808951</v>
      </c>
      <c r="K15" s="523">
        <v>24.757497400315749</v>
      </c>
      <c r="L15" s="523">
        <v>4.1058267154250601</v>
      </c>
      <c r="M15" s="523">
        <v>2.9782387529989207</v>
      </c>
      <c r="N15" s="523">
        <v>25.468201548866809</v>
      </c>
      <c r="O15" s="523">
        <v>22.771841853142412</v>
      </c>
      <c r="P15" s="523">
        <v>9.9932394259543411</v>
      </c>
      <c r="Q15" s="523">
        <v>60.788362678311394</v>
      </c>
      <c r="R15" s="523">
        <v>4.7035926658954637</v>
      </c>
      <c r="S15" s="523">
        <v>0.2837752263558333</v>
      </c>
      <c r="T15" s="523">
        <v>34.756966400205741</v>
      </c>
      <c r="U15" s="523">
        <v>821.34870855164104</v>
      </c>
      <c r="V15" s="523">
        <v>94.578615046712983</v>
      </c>
      <c r="W15" s="523">
        <v>42.642360533694074</v>
      </c>
      <c r="X15" s="523">
        <v>915.92732359835406</v>
      </c>
      <c r="Y15" s="523">
        <v>26.218184819277564</v>
      </c>
      <c r="Z15" s="523">
        <v>942.14550841763162</v>
      </c>
    </row>
    <row r="16" spans="2:27" ht="18" customHeight="1">
      <c r="B16" s="366"/>
      <c r="C16" s="366">
        <v>1969</v>
      </c>
      <c r="D16" s="366" t="s">
        <v>67</v>
      </c>
      <c r="E16" s="328" t="s">
        <v>322</v>
      </c>
      <c r="F16" s="519">
        <v>373.22593222049994</v>
      </c>
      <c r="G16" s="519">
        <v>265.8771666464857</v>
      </c>
      <c r="H16" s="519">
        <v>5.7146448785172179</v>
      </c>
      <c r="I16" s="519">
        <v>2.0763148554329289</v>
      </c>
      <c r="J16" s="519">
        <v>2.2649374013000836</v>
      </c>
      <c r="K16" s="519">
        <v>27.131383711995156</v>
      </c>
      <c r="L16" s="519">
        <v>8.4344774338074924</v>
      </c>
      <c r="M16" s="519">
        <v>2.9035309692355162</v>
      </c>
      <c r="N16" s="519">
        <v>27.004861361194102</v>
      </c>
      <c r="O16" s="519">
        <v>24.053874808280959</v>
      </c>
      <c r="P16" s="519">
        <v>10.025007230409468</v>
      </c>
      <c r="Q16" s="519">
        <v>65.550801440173032</v>
      </c>
      <c r="R16" s="519">
        <v>8.1370898724711029</v>
      </c>
      <c r="S16" s="519">
        <v>0.33702399587796883</v>
      </c>
      <c r="T16" s="519">
        <v>37.589409030942981</v>
      </c>
      <c r="U16" s="519">
        <v>860.32645585662362</v>
      </c>
      <c r="V16" s="519">
        <v>108.75607727054589</v>
      </c>
      <c r="W16" s="519">
        <v>53.501787919868704</v>
      </c>
      <c r="X16" s="519">
        <v>968.99651159769792</v>
      </c>
      <c r="Y16" s="519">
        <v>27.483382588124211</v>
      </c>
      <c r="Z16" s="519">
        <v>996.4798941858221</v>
      </c>
    </row>
    <row r="17" spans="2:26" ht="18" customHeight="1">
      <c r="B17" s="366"/>
      <c r="C17" s="366">
        <v>1970</v>
      </c>
      <c r="D17" s="366" t="s">
        <v>67</v>
      </c>
      <c r="E17" s="328" t="s">
        <v>322</v>
      </c>
      <c r="F17" s="519">
        <v>394.07293253857688</v>
      </c>
      <c r="G17" s="519">
        <v>284.0746712024399</v>
      </c>
      <c r="H17" s="519">
        <v>6.6983368160273944</v>
      </c>
      <c r="I17" s="519">
        <v>3.1959482891681925</v>
      </c>
      <c r="J17" s="519">
        <v>2.6868394287914645</v>
      </c>
      <c r="K17" s="519">
        <v>27.6785196551883</v>
      </c>
      <c r="L17" s="519">
        <v>8.7916192942033948</v>
      </c>
      <c r="M17" s="519">
        <v>3.0460641333217993</v>
      </c>
      <c r="N17" s="519">
        <v>28.22071944876549</v>
      </c>
      <c r="O17" s="519">
        <v>26.346431578864539</v>
      </c>
      <c r="P17" s="519">
        <v>9.7590549753485885</v>
      </c>
      <c r="Q17" s="519">
        <v>71.889872549629331</v>
      </c>
      <c r="R17" s="519">
        <v>10.630533842305807</v>
      </c>
      <c r="S17" s="519">
        <v>0.39089835728401479</v>
      </c>
      <c r="T17" s="519">
        <v>38.812482579783172</v>
      </c>
      <c r="U17" s="519">
        <v>916.29492468969806</v>
      </c>
      <c r="V17" s="519">
        <v>116.41726782521071</v>
      </c>
      <c r="W17" s="519">
        <v>62.312395905834428</v>
      </c>
      <c r="X17" s="519">
        <v>1031.6914366184478</v>
      </c>
      <c r="Y17" s="519">
        <v>29.189755584894684</v>
      </c>
      <c r="Z17" s="519">
        <v>1060.8811922033426</v>
      </c>
    </row>
    <row r="18" spans="2:26" ht="18" customHeight="1">
      <c r="B18" s="366"/>
      <c r="C18" s="366">
        <v>1971</v>
      </c>
      <c r="D18" s="366" t="s">
        <v>67</v>
      </c>
      <c r="E18" s="328" t="s">
        <v>322</v>
      </c>
      <c r="F18" s="519">
        <v>403.52655417328191</v>
      </c>
      <c r="G18" s="519">
        <v>301.67995876277672</v>
      </c>
      <c r="H18" s="519">
        <v>6.3766846082748838</v>
      </c>
      <c r="I18" s="519">
        <v>3.941819659528035</v>
      </c>
      <c r="J18" s="519">
        <v>2.6179879055329498</v>
      </c>
      <c r="K18" s="519">
        <v>26.923259728597309</v>
      </c>
      <c r="L18" s="519">
        <v>5.3534764441774385</v>
      </c>
      <c r="M18" s="519">
        <v>3.0849600159757893</v>
      </c>
      <c r="N18" s="519">
        <v>29.527403197767633</v>
      </c>
      <c r="O18" s="519">
        <v>28.174776517712555</v>
      </c>
      <c r="P18" s="519">
        <v>9.7465878027301418</v>
      </c>
      <c r="Q18" s="519">
        <v>76.272739320560802</v>
      </c>
      <c r="R18" s="519">
        <v>13.740496946243804</v>
      </c>
      <c r="S18" s="519">
        <v>0.30547688238301063</v>
      </c>
      <c r="T18" s="519">
        <v>41.219239897728571</v>
      </c>
      <c r="U18" s="519">
        <v>952.4914218632714</v>
      </c>
      <c r="V18" s="519">
        <v>124.56320794354983</v>
      </c>
      <c r="W18" s="519">
        <v>68.531811579807112</v>
      </c>
      <c r="X18" s="519">
        <v>1076.0391427966167</v>
      </c>
      <c r="Y18" s="519">
        <v>30.155329213185702</v>
      </c>
      <c r="Z18" s="519">
        <v>1106.1944720098027</v>
      </c>
    </row>
    <row r="19" spans="2:26" ht="18" customHeight="1">
      <c r="B19" s="366"/>
      <c r="C19" s="366">
        <v>1972</v>
      </c>
      <c r="D19" s="366" t="s">
        <v>67</v>
      </c>
      <c r="E19" s="328" t="s">
        <v>322</v>
      </c>
      <c r="F19" s="519">
        <v>421.01732980679066</v>
      </c>
      <c r="G19" s="519">
        <v>317.39429551059533</v>
      </c>
      <c r="H19" s="519">
        <v>5.9755465571762914</v>
      </c>
      <c r="I19" s="519">
        <v>2.6824821073265119</v>
      </c>
      <c r="J19" s="519">
        <v>2.5313448708828079</v>
      </c>
      <c r="K19" s="519">
        <v>27.727715134265011</v>
      </c>
      <c r="L19" s="519">
        <v>5.401851663356199</v>
      </c>
      <c r="M19" s="519">
        <v>3.1202345962541065</v>
      </c>
      <c r="N19" s="519">
        <v>31.000120698322011</v>
      </c>
      <c r="O19" s="519">
        <v>29.957559160549312</v>
      </c>
      <c r="P19" s="519">
        <v>10.19368230180743</v>
      </c>
      <c r="Q19" s="519">
        <v>82.329958417429694</v>
      </c>
      <c r="R19" s="519">
        <v>16.865165481430946</v>
      </c>
      <c r="S19" s="519">
        <v>0.37397192018662639</v>
      </c>
      <c r="T19" s="519">
        <v>43.949416180102155</v>
      </c>
      <c r="U19" s="519">
        <v>1000.5206744064752</v>
      </c>
      <c r="V19" s="519">
        <v>137.98568888171874</v>
      </c>
      <c r="W19" s="519">
        <v>78.036058574197611</v>
      </c>
      <c r="X19" s="519">
        <v>1137.4467484355421</v>
      </c>
      <c r="Y19" s="519">
        <v>30.626430859053954</v>
      </c>
      <c r="Z19" s="519">
        <v>1168.073179294596</v>
      </c>
    </row>
    <row r="20" spans="2:26" ht="18" customHeight="1">
      <c r="B20" s="366"/>
      <c r="C20" s="366">
        <v>1973</v>
      </c>
      <c r="D20" s="366" t="s">
        <v>67</v>
      </c>
      <c r="E20" s="328" t="s">
        <v>322</v>
      </c>
      <c r="F20" s="519">
        <v>431.98020150980739</v>
      </c>
      <c r="G20" s="519">
        <v>332.19978468058611</v>
      </c>
      <c r="H20" s="519">
        <v>5.9984394341722007</v>
      </c>
      <c r="I20" s="519">
        <v>2.8415872344056718</v>
      </c>
      <c r="J20" s="519">
        <v>2.7804169751080741</v>
      </c>
      <c r="K20" s="519">
        <v>29.98417796711211</v>
      </c>
      <c r="L20" s="519">
        <v>5.3348060127422849</v>
      </c>
      <c r="M20" s="519">
        <v>3.1349202775680287</v>
      </c>
      <c r="N20" s="519">
        <v>32.602803716954355</v>
      </c>
      <c r="O20" s="519">
        <v>31.721752690281278</v>
      </c>
      <c r="P20" s="519">
        <v>10.390647657752485</v>
      </c>
      <c r="Q20" s="519">
        <v>87.371919636512487</v>
      </c>
      <c r="R20" s="519">
        <v>20.273318524612286</v>
      </c>
      <c r="S20" s="519">
        <v>0.44280032999296676</v>
      </c>
      <c r="T20" s="519">
        <v>48.004236720803064</v>
      </c>
      <c r="U20" s="519">
        <v>1045.0618133684109</v>
      </c>
      <c r="V20" s="519">
        <v>145.36283549422302</v>
      </c>
      <c r="W20" s="519">
        <v>83.047685423133743</v>
      </c>
      <c r="X20" s="519">
        <v>1189.3526529258052</v>
      </c>
      <c r="Y20" s="519">
        <v>33.41533433140112</v>
      </c>
      <c r="Z20" s="519">
        <v>1222.7679872572062</v>
      </c>
    </row>
    <row r="21" spans="2:26" ht="18" customHeight="1">
      <c r="B21" s="366"/>
      <c r="C21" s="366">
        <v>1974</v>
      </c>
      <c r="D21" s="366" t="s">
        <v>67</v>
      </c>
      <c r="E21" s="328" t="s">
        <v>322</v>
      </c>
      <c r="F21" s="519">
        <v>447.75300054411036</v>
      </c>
      <c r="G21" s="519">
        <v>348.01729877706532</v>
      </c>
      <c r="H21" s="519">
        <v>6.1739672894150512</v>
      </c>
      <c r="I21" s="519">
        <v>4.1203289432726802</v>
      </c>
      <c r="J21" s="519">
        <v>2.4134241352097892</v>
      </c>
      <c r="K21" s="519">
        <v>32.589771047515683</v>
      </c>
      <c r="L21" s="519">
        <v>10.421499483976739</v>
      </c>
      <c r="M21" s="519">
        <v>3.2218925230642697</v>
      </c>
      <c r="N21" s="519">
        <v>34.983090754706573</v>
      </c>
      <c r="O21" s="519">
        <v>33.274593691398373</v>
      </c>
      <c r="P21" s="519">
        <v>11.042725445252946</v>
      </c>
      <c r="Q21" s="519">
        <v>94.186711826683023</v>
      </c>
      <c r="R21" s="519">
        <v>23.498280285452804</v>
      </c>
      <c r="S21" s="519">
        <v>0.47250300185121291</v>
      </c>
      <c r="T21" s="519">
        <v>51.711114025882857</v>
      </c>
      <c r="U21" s="519">
        <v>1103.8802017748576</v>
      </c>
      <c r="V21" s="519">
        <v>165.79877712391095</v>
      </c>
      <c r="W21" s="519">
        <v>99.200297279880814</v>
      </c>
      <c r="X21" s="519">
        <v>1268.5187440385603</v>
      </c>
      <c r="Y21" s="519">
        <v>34.328447715765684</v>
      </c>
      <c r="Z21" s="519">
        <v>1302.8471917543256</v>
      </c>
    </row>
    <row r="22" spans="2:26" ht="18" customHeight="1">
      <c r="B22" s="366"/>
      <c r="C22" s="366">
        <v>1975</v>
      </c>
      <c r="D22" s="366" t="s">
        <v>67</v>
      </c>
      <c r="E22" s="328" t="s">
        <v>322</v>
      </c>
      <c r="F22" s="519">
        <v>472.0240337592914</v>
      </c>
      <c r="G22" s="519">
        <v>374.01401706353039</v>
      </c>
      <c r="H22" s="519">
        <v>5.669024434172389</v>
      </c>
      <c r="I22" s="519">
        <v>3.1576921806808582</v>
      </c>
      <c r="J22" s="519">
        <v>2.4635926828288657</v>
      </c>
      <c r="K22" s="519">
        <v>35.221018608559362</v>
      </c>
      <c r="L22" s="519">
        <v>5.3847039597511159</v>
      </c>
      <c r="M22" s="519">
        <v>3.1897871788808678</v>
      </c>
      <c r="N22" s="519">
        <v>36.700513221965466</v>
      </c>
      <c r="O22" s="519">
        <v>35.797290890310208</v>
      </c>
      <c r="P22" s="519">
        <v>10.41024543743586</v>
      </c>
      <c r="Q22" s="519">
        <v>100.64712499130279</v>
      </c>
      <c r="R22" s="519">
        <v>26.721422986425399</v>
      </c>
      <c r="S22" s="519">
        <v>0.54287055169834908</v>
      </c>
      <c r="T22" s="519">
        <v>54.029603453559048</v>
      </c>
      <c r="U22" s="519">
        <v>1165.9729414003923</v>
      </c>
      <c r="V22" s="519">
        <v>178.42290958275538</v>
      </c>
      <c r="W22" s="519">
        <v>112.54388348742899</v>
      </c>
      <c r="X22" s="519">
        <v>1343.2608239039332</v>
      </c>
      <c r="Y22" s="519">
        <v>36.996142706546209</v>
      </c>
      <c r="Z22" s="519">
        <v>1380.2569666104796</v>
      </c>
    </row>
    <row r="23" spans="2:26" ht="18" customHeight="1">
      <c r="B23" s="366"/>
      <c r="C23" s="366">
        <v>1976</v>
      </c>
      <c r="D23" s="366" t="s">
        <v>67</v>
      </c>
      <c r="E23" s="328" t="s">
        <v>322</v>
      </c>
      <c r="F23" s="519">
        <v>488.89902294961837</v>
      </c>
      <c r="G23" s="519">
        <v>387.4847015120352</v>
      </c>
      <c r="H23" s="519">
        <v>5.4574849346083463</v>
      </c>
      <c r="I23" s="519">
        <v>2.7973024004291176</v>
      </c>
      <c r="J23" s="519">
        <v>2.5398133999815942</v>
      </c>
      <c r="K23" s="519">
        <v>36.776341414201546</v>
      </c>
      <c r="L23" s="519">
        <v>10.741571166258002</v>
      </c>
      <c r="M23" s="519">
        <v>3.1762444565735724</v>
      </c>
      <c r="N23" s="519">
        <v>37.829354004237494</v>
      </c>
      <c r="O23" s="519">
        <v>37.03025486189096</v>
      </c>
      <c r="P23" s="519">
        <v>10.797373502700236</v>
      </c>
      <c r="Q23" s="519">
        <v>106.04485518426564</v>
      </c>
      <c r="R23" s="519">
        <v>29.249478319978326</v>
      </c>
      <c r="S23" s="519">
        <v>0.59568662632275504</v>
      </c>
      <c r="T23" s="519">
        <v>58.604427207059366</v>
      </c>
      <c r="U23" s="519">
        <v>1218.0239119401606</v>
      </c>
      <c r="V23" s="519">
        <v>181.21355742140219</v>
      </c>
      <c r="W23" s="519">
        <v>117.05751651923346</v>
      </c>
      <c r="X23" s="519">
        <v>1398.1395009472808</v>
      </c>
      <c r="Y23" s="519">
        <v>40.583625412305054</v>
      </c>
      <c r="Z23" s="519">
        <v>1438.7231263595859</v>
      </c>
    </row>
    <row r="24" spans="2:26" ht="18" customHeight="1">
      <c r="B24" s="366"/>
      <c r="C24" s="366">
        <v>1977</v>
      </c>
      <c r="D24" s="366" t="s">
        <v>67</v>
      </c>
      <c r="E24" s="328" t="s">
        <v>322</v>
      </c>
      <c r="F24" s="519">
        <v>500.2108419206528</v>
      </c>
      <c r="G24" s="519">
        <v>408.05731062872485</v>
      </c>
      <c r="H24" s="519">
        <v>6.6867067664564503</v>
      </c>
      <c r="I24" s="519">
        <v>3.3281654319100582</v>
      </c>
      <c r="J24" s="519">
        <v>2.7361692904546917</v>
      </c>
      <c r="K24" s="519">
        <v>39.749015259008907</v>
      </c>
      <c r="L24" s="519">
        <v>10.873681058357409</v>
      </c>
      <c r="M24" s="519">
        <v>3.1813805862230278</v>
      </c>
      <c r="N24" s="519">
        <v>40.054291859562689</v>
      </c>
      <c r="O24" s="519">
        <v>38.889971021655221</v>
      </c>
      <c r="P24" s="519">
        <v>11.46270196704134</v>
      </c>
      <c r="Q24" s="519">
        <v>110.6560406229482</v>
      </c>
      <c r="R24" s="519">
        <v>32.027245750214973</v>
      </c>
      <c r="S24" s="519">
        <v>0.4977431250584794</v>
      </c>
      <c r="T24" s="519">
        <v>62.805785666194872</v>
      </c>
      <c r="U24" s="519">
        <v>1271.217050954464</v>
      </c>
      <c r="V24" s="519">
        <v>191.39143555946984</v>
      </c>
      <c r="W24" s="519">
        <v>125.73912863873339</v>
      </c>
      <c r="X24" s="519">
        <v>1461.4792506571871</v>
      </c>
      <c r="Y24" s="519">
        <v>43.475600524832494</v>
      </c>
      <c r="Z24" s="519">
        <v>1504.9548511820194</v>
      </c>
    </row>
    <row r="25" spans="2:26" ht="18" customHeight="1">
      <c r="B25" s="366"/>
      <c r="C25" s="366">
        <v>1978</v>
      </c>
      <c r="D25" s="366" t="s">
        <v>67</v>
      </c>
      <c r="E25" s="328" t="s">
        <v>322</v>
      </c>
      <c r="F25" s="519">
        <v>515.87993140713377</v>
      </c>
      <c r="G25" s="519">
        <v>424.70611272251716</v>
      </c>
      <c r="H25" s="519">
        <v>6.8398456149149034</v>
      </c>
      <c r="I25" s="519">
        <v>2.9298319171986789</v>
      </c>
      <c r="J25" s="519">
        <v>3.3348204206477994</v>
      </c>
      <c r="K25" s="519">
        <v>41.227948025075236</v>
      </c>
      <c r="L25" s="519">
        <v>11.468107829818422</v>
      </c>
      <c r="M25" s="519">
        <v>3.353790762658885</v>
      </c>
      <c r="N25" s="519">
        <v>42.030785615591718</v>
      </c>
      <c r="O25" s="519">
        <v>40.276231469912389</v>
      </c>
      <c r="P25" s="519">
        <v>11.077923012187325</v>
      </c>
      <c r="Q25" s="519">
        <v>116.18208069763956</v>
      </c>
      <c r="R25" s="519">
        <v>34.665029508477495</v>
      </c>
      <c r="S25" s="519">
        <v>0.50528682167682892</v>
      </c>
      <c r="T25" s="519">
        <v>66.500820060910669</v>
      </c>
      <c r="U25" s="519">
        <v>1320.9785458863607</v>
      </c>
      <c r="V25" s="519">
        <v>204.39420049485005</v>
      </c>
      <c r="W25" s="519">
        <v>138.23895056035167</v>
      </c>
      <c r="X25" s="519">
        <v>1524.23422956132</v>
      </c>
      <c r="Y25" s="519">
        <v>46.383170870135721</v>
      </c>
      <c r="Z25" s="519">
        <v>1570.6174004314555</v>
      </c>
    </row>
    <row r="26" spans="2:26" ht="18" customHeight="1">
      <c r="B26" s="374"/>
      <c r="C26" s="374">
        <v>1979</v>
      </c>
      <c r="D26" s="374" t="s">
        <v>67</v>
      </c>
      <c r="E26" s="520" t="s">
        <v>322</v>
      </c>
      <c r="F26" s="521">
        <v>549.50980799021386</v>
      </c>
      <c r="G26" s="521">
        <v>434.55306604407963</v>
      </c>
      <c r="H26" s="521">
        <v>6.2402788389534543</v>
      </c>
      <c r="I26" s="521">
        <v>3.1530475945863436</v>
      </c>
      <c r="J26" s="521">
        <v>4.9668276948723831</v>
      </c>
      <c r="K26" s="521">
        <v>41.492531831426277</v>
      </c>
      <c r="L26" s="521">
        <v>11.498560802385089</v>
      </c>
      <c r="M26" s="521">
        <v>3.5844727121327371</v>
      </c>
      <c r="N26" s="521">
        <v>43.913176773798078</v>
      </c>
      <c r="O26" s="521">
        <v>42.659322395087749</v>
      </c>
      <c r="P26" s="521">
        <v>11.774693193915814</v>
      </c>
      <c r="Q26" s="521">
        <v>120.71141886478843</v>
      </c>
      <c r="R26" s="521">
        <v>36.980154395270226</v>
      </c>
      <c r="S26" s="521">
        <v>1.4317066639972837</v>
      </c>
      <c r="T26" s="521">
        <v>72.95626026327318</v>
      </c>
      <c r="U26" s="521">
        <v>1385.4253260587802</v>
      </c>
      <c r="V26" s="521">
        <v>214.10228028825102</v>
      </c>
      <c r="W26" s="521">
        <v>150.58831720913093</v>
      </c>
      <c r="X26" s="521">
        <v>1598.6680575108564</v>
      </c>
      <c r="Y26" s="521">
        <v>50.350989314663536</v>
      </c>
      <c r="Z26" s="521">
        <v>1649.01904682552</v>
      </c>
    </row>
    <row r="27" spans="2:26" ht="18" customHeight="1">
      <c r="B27" s="366"/>
      <c r="C27" s="366">
        <v>1980</v>
      </c>
      <c r="D27" s="366" t="s">
        <v>67</v>
      </c>
      <c r="E27" s="328" t="s">
        <v>322</v>
      </c>
      <c r="F27" s="519">
        <v>571.41549856760889</v>
      </c>
      <c r="G27" s="519">
        <v>464.00880409179507</v>
      </c>
      <c r="H27" s="519">
        <v>6.5570942704971866</v>
      </c>
      <c r="I27" s="519">
        <v>3.6863703061619408</v>
      </c>
      <c r="J27" s="519">
        <v>4.4157390917978834</v>
      </c>
      <c r="K27" s="519">
        <v>43.979795247299904</v>
      </c>
      <c r="L27" s="519">
        <v>12.002619422456942</v>
      </c>
      <c r="M27" s="519">
        <v>3.6807836873823057</v>
      </c>
      <c r="N27" s="519">
        <v>45.085567723795322</v>
      </c>
      <c r="O27" s="519">
        <v>44.185828067706751</v>
      </c>
      <c r="P27" s="519">
        <v>12.300810450401515</v>
      </c>
      <c r="Q27" s="519">
        <v>128.0297607078148</v>
      </c>
      <c r="R27" s="519">
        <v>39.975323707918605</v>
      </c>
      <c r="S27" s="519">
        <v>1.2709767746931779</v>
      </c>
      <c r="T27" s="519">
        <v>77.588599793016101</v>
      </c>
      <c r="U27" s="519">
        <v>1458.1835719103465</v>
      </c>
      <c r="V27" s="519">
        <v>221.0774587664352</v>
      </c>
      <c r="W27" s="519">
        <v>155.30384361325474</v>
      </c>
      <c r="X27" s="519">
        <v>1678.3096673027972</v>
      </c>
      <c r="Y27" s="519">
        <v>50.413899895340172</v>
      </c>
      <c r="Z27" s="519">
        <v>1728.7235671981373</v>
      </c>
    </row>
    <row r="28" spans="2:26" ht="18" customHeight="1">
      <c r="B28" s="366"/>
      <c r="C28" s="366">
        <v>1981</v>
      </c>
      <c r="D28" s="366" t="s">
        <v>67</v>
      </c>
      <c r="E28" s="328" t="s">
        <v>322</v>
      </c>
      <c r="F28" s="519">
        <v>585.90934655563285</v>
      </c>
      <c r="G28" s="519">
        <v>490.85505913598456</v>
      </c>
      <c r="H28" s="519">
        <v>6.3365860948555719</v>
      </c>
      <c r="I28" s="519">
        <v>3.3647429800801025</v>
      </c>
      <c r="J28" s="519">
        <v>5.1909050844557791</v>
      </c>
      <c r="K28" s="519">
        <v>45.795627783151112</v>
      </c>
      <c r="L28" s="519">
        <v>12.378561197672376</v>
      </c>
      <c r="M28" s="519">
        <v>3.7892554782253391</v>
      </c>
      <c r="N28" s="519">
        <v>45.949047043068916</v>
      </c>
      <c r="O28" s="519">
        <v>45.631940808254079</v>
      </c>
      <c r="P28" s="519">
        <v>13.123758719255907</v>
      </c>
      <c r="Q28" s="519">
        <v>131.9470820371609</v>
      </c>
      <c r="R28" s="519">
        <v>42.242785377206779</v>
      </c>
      <c r="S28" s="519">
        <v>1.2186201309161162</v>
      </c>
      <c r="T28" s="519">
        <v>76.36461769374921</v>
      </c>
      <c r="U28" s="519">
        <v>1510.0979361196696</v>
      </c>
      <c r="V28" s="519">
        <v>233.71905393543716</v>
      </c>
      <c r="W28" s="519">
        <v>164.12162729627397</v>
      </c>
      <c r="X28" s="519">
        <v>1742.9036746774734</v>
      </c>
      <c r="Y28" s="519">
        <v>50.923861462069802</v>
      </c>
      <c r="Z28" s="519">
        <v>1793.8275361395433</v>
      </c>
    </row>
    <row r="29" spans="2:26" ht="18" customHeight="1">
      <c r="B29" s="366"/>
      <c r="C29" s="366">
        <v>1982</v>
      </c>
      <c r="D29" s="366" t="s">
        <v>67</v>
      </c>
      <c r="E29" s="328" t="s">
        <v>322</v>
      </c>
      <c r="F29" s="519">
        <v>595.04549554128084</v>
      </c>
      <c r="G29" s="519">
        <v>506.29474829959895</v>
      </c>
      <c r="H29" s="519">
        <v>6.7368982155598491</v>
      </c>
      <c r="I29" s="519">
        <v>4.1389105339830046</v>
      </c>
      <c r="J29" s="519">
        <v>5.6904865104802846</v>
      </c>
      <c r="K29" s="519">
        <v>46.137778359593199</v>
      </c>
      <c r="L29" s="519">
        <v>11.49167100798808</v>
      </c>
      <c r="M29" s="519">
        <v>3.9047995408514926</v>
      </c>
      <c r="N29" s="519">
        <v>46.679369442419258</v>
      </c>
      <c r="O29" s="519">
        <v>46.86781805285375</v>
      </c>
      <c r="P29" s="519">
        <v>13.861690425244017</v>
      </c>
      <c r="Q29" s="519">
        <v>136.41299624994377</v>
      </c>
      <c r="R29" s="519">
        <v>44.510212961655618</v>
      </c>
      <c r="S29" s="519">
        <v>1.4246835226054499</v>
      </c>
      <c r="T29" s="519">
        <v>80.628685157403055</v>
      </c>
      <c r="U29" s="519">
        <v>1549.8262438214608</v>
      </c>
      <c r="V29" s="519">
        <v>243.57393129846906</v>
      </c>
      <c r="W29" s="519">
        <v>168.69724585194342</v>
      </c>
      <c r="X29" s="519">
        <v>1792.4214193440578</v>
      </c>
      <c r="Y29" s="519">
        <v>52.951310338776274</v>
      </c>
      <c r="Z29" s="519">
        <v>1845.3727296828342</v>
      </c>
    </row>
    <row r="30" spans="2:26" ht="18" customHeight="1">
      <c r="B30" s="366"/>
      <c r="C30" s="366">
        <v>1983</v>
      </c>
      <c r="D30" s="366" t="s">
        <v>67</v>
      </c>
      <c r="E30" s="328" t="s">
        <v>322</v>
      </c>
      <c r="F30" s="519">
        <v>597.52347965372348</v>
      </c>
      <c r="G30" s="519">
        <v>514.67325396566673</v>
      </c>
      <c r="H30" s="519">
        <v>6.6366821421358706</v>
      </c>
      <c r="I30" s="519">
        <v>5.887080067083251</v>
      </c>
      <c r="J30" s="519">
        <v>6.021283433898434</v>
      </c>
      <c r="K30" s="519">
        <v>47.113394532970212</v>
      </c>
      <c r="L30" s="519">
        <v>11.256114570694102</v>
      </c>
      <c r="M30" s="519">
        <v>4.0520247071767992</v>
      </c>
      <c r="N30" s="519">
        <v>48.067815284068985</v>
      </c>
      <c r="O30" s="519">
        <v>48.814289375156875</v>
      </c>
      <c r="P30" s="519">
        <v>15.207443903664108</v>
      </c>
      <c r="Q30" s="519">
        <v>140.17931590614018</v>
      </c>
      <c r="R30" s="519">
        <v>46.795839886907835</v>
      </c>
      <c r="S30" s="519">
        <v>1.3266508429006596</v>
      </c>
      <c r="T30" s="519">
        <v>81.180996327376036</v>
      </c>
      <c r="U30" s="519">
        <v>1574.7356645995637</v>
      </c>
      <c r="V30" s="519">
        <v>260.8246290471659</v>
      </c>
      <c r="W30" s="519">
        <v>182.78057214545166</v>
      </c>
      <c r="X30" s="519">
        <v>1834.3958694790404</v>
      </c>
      <c r="Y30" s="519">
        <v>57.233536735325444</v>
      </c>
      <c r="Z30" s="519">
        <v>1891.6294062143659</v>
      </c>
    </row>
    <row r="31" spans="2:26" ht="18" customHeight="1">
      <c r="B31" s="366"/>
      <c r="C31" s="366">
        <v>1984</v>
      </c>
      <c r="D31" s="366" t="s">
        <v>67</v>
      </c>
      <c r="E31" s="328" t="s">
        <v>322</v>
      </c>
      <c r="F31" s="519">
        <v>599.06343606103508</v>
      </c>
      <c r="G31" s="519">
        <v>521.36191302919531</v>
      </c>
      <c r="H31" s="519">
        <v>5.7121447517529509</v>
      </c>
      <c r="I31" s="519">
        <v>5.9864055779704239</v>
      </c>
      <c r="J31" s="519">
        <v>6.3769644166303285</v>
      </c>
      <c r="K31" s="519">
        <v>48.302787292793305</v>
      </c>
      <c r="L31" s="519">
        <v>10.978956377735834</v>
      </c>
      <c r="M31" s="519">
        <v>4.1542792257058503</v>
      </c>
      <c r="N31" s="519">
        <v>48.47437877990145</v>
      </c>
      <c r="O31" s="519">
        <v>49.929531701209584</v>
      </c>
      <c r="P31" s="519">
        <v>15.239106599143556</v>
      </c>
      <c r="Q31" s="519">
        <v>145.10937399363567</v>
      </c>
      <c r="R31" s="519">
        <v>48.161092355758726</v>
      </c>
      <c r="S31" s="519">
        <v>1.3045885301996343</v>
      </c>
      <c r="T31" s="519">
        <v>84.219749729208459</v>
      </c>
      <c r="U31" s="519">
        <v>1594.374708421876</v>
      </c>
      <c r="V31" s="519">
        <v>276.18134425107002</v>
      </c>
      <c r="W31" s="519">
        <v>194.38793103144914</v>
      </c>
      <c r="X31" s="519">
        <v>1869.3032531014123</v>
      </c>
      <c r="Y31" s="519">
        <v>63.034820712686376</v>
      </c>
      <c r="Z31" s="519">
        <v>1932.3380738140986</v>
      </c>
    </row>
    <row r="32" spans="2:26" ht="18" customHeight="1">
      <c r="B32" s="366"/>
      <c r="C32" s="366">
        <v>1985</v>
      </c>
      <c r="D32" s="366" t="s">
        <v>67</v>
      </c>
      <c r="E32" s="328" t="s">
        <v>322</v>
      </c>
      <c r="F32" s="519">
        <v>593.58694999546947</v>
      </c>
      <c r="G32" s="519">
        <v>541.1954303875832</v>
      </c>
      <c r="H32" s="519">
        <v>6.5037848958773168</v>
      </c>
      <c r="I32" s="519">
        <v>6.601958306319518</v>
      </c>
      <c r="J32" s="519">
        <v>6.3816573446943048</v>
      </c>
      <c r="K32" s="519">
        <v>49.177936644423866</v>
      </c>
      <c r="L32" s="519">
        <v>10.861595884493573</v>
      </c>
      <c r="M32" s="519">
        <v>4.3957348071415083</v>
      </c>
      <c r="N32" s="519">
        <v>47.975473060653179</v>
      </c>
      <c r="O32" s="519">
        <v>50.793534165371902</v>
      </c>
      <c r="P32" s="519">
        <v>15.139873983637663</v>
      </c>
      <c r="Q32" s="519">
        <v>148.56576631488187</v>
      </c>
      <c r="R32" s="519">
        <v>48.22221356581521</v>
      </c>
      <c r="S32" s="519">
        <v>1.3271622412944004</v>
      </c>
      <c r="T32" s="519">
        <v>83.905655729329155</v>
      </c>
      <c r="U32" s="519">
        <v>1614.6347273269862</v>
      </c>
      <c r="V32" s="519">
        <v>289.90273859758275</v>
      </c>
      <c r="W32" s="519">
        <v>207.26798073245916</v>
      </c>
      <c r="X32" s="519">
        <v>1903.4286763151445</v>
      </c>
      <c r="Y32" s="519">
        <v>63.441620438925028</v>
      </c>
      <c r="Z32" s="519">
        <v>1966.8702967540694</v>
      </c>
    </row>
    <row r="33" spans="2:26" ht="18" customHeight="1">
      <c r="B33" s="366"/>
      <c r="C33" s="366">
        <v>1986</v>
      </c>
      <c r="D33" s="366" t="s">
        <v>67</v>
      </c>
      <c r="E33" s="328" t="s">
        <v>322</v>
      </c>
      <c r="F33" s="519">
        <v>587.85756774304696</v>
      </c>
      <c r="G33" s="519">
        <v>551.20318920871898</v>
      </c>
      <c r="H33" s="519">
        <v>6.4324060973714765</v>
      </c>
      <c r="I33" s="519">
        <v>6.3964194980444073</v>
      </c>
      <c r="J33" s="519">
        <v>6.5814516411581598</v>
      </c>
      <c r="K33" s="519">
        <v>51.539497641582706</v>
      </c>
      <c r="L33" s="519">
        <v>10.952339691364593</v>
      </c>
      <c r="M33" s="519">
        <v>4.542503586602427</v>
      </c>
      <c r="N33" s="519">
        <v>47.706485952282286</v>
      </c>
      <c r="O33" s="519">
        <v>50.904737497587092</v>
      </c>
      <c r="P33" s="519">
        <v>15.231526697525037</v>
      </c>
      <c r="Q33" s="519">
        <v>153.54115194419697</v>
      </c>
      <c r="R33" s="519">
        <v>49.465566098482547</v>
      </c>
      <c r="S33" s="519">
        <v>1.3705836993418119</v>
      </c>
      <c r="T33" s="519">
        <v>85.76396569382257</v>
      </c>
      <c r="U33" s="519">
        <v>1629.4893926911284</v>
      </c>
      <c r="V33" s="519">
        <v>311.85477062191569</v>
      </c>
      <c r="W33" s="519">
        <v>228.3879704166124</v>
      </c>
      <c r="X33" s="519">
        <v>1940.1321547099237</v>
      </c>
      <c r="Y33" s="519">
        <v>67.65785786352329</v>
      </c>
      <c r="Z33" s="519">
        <v>2007.790012573447</v>
      </c>
    </row>
    <row r="34" spans="2:26" ht="18" customHeight="1">
      <c r="B34" s="366"/>
      <c r="C34" s="366">
        <v>1987</v>
      </c>
      <c r="D34" s="366" t="s">
        <v>67</v>
      </c>
      <c r="E34" s="328" t="s">
        <v>322</v>
      </c>
      <c r="F34" s="519">
        <v>597.94357913834335</v>
      </c>
      <c r="G34" s="519">
        <v>558.13949359004857</v>
      </c>
      <c r="H34" s="519">
        <v>5.2285355812988854</v>
      </c>
      <c r="I34" s="519">
        <v>7.9577927976084597</v>
      </c>
      <c r="J34" s="519">
        <v>7.4266121363801609</v>
      </c>
      <c r="K34" s="519">
        <v>52.395550597593306</v>
      </c>
      <c r="L34" s="519">
        <v>11.356291749647035</v>
      </c>
      <c r="M34" s="519">
        <v>4.770831769752915</v>
      </c>
      <c r="N34" s="519">
        <v>49.141259695767843</v>
      </c>
      <c r="O34" s="519">
        <v>51.766305183833047</v>
      </c>
      <c r="P34" s="519">
        <v>15.80362867757491</v>
      </c>
      <c r="Q34" s="519">
        <v>156.03028272176158</v>
      </c>
      <c r="R34" s="519">
        <v>50.310619375458444</v>
      </c>
      <c r="S34" s="519">
        <v>1.3754882652467089</v>
      </c>
      <c r="T34" s="519">
        <v>88.419000203728132</v>
      </c>
      <c r="U34" s="519">
        <v>1658.0652714840435</v>
      </c>
      <c r="V34" s="519">
        <v>332.41139891443351</v>
      </c>
      <c r="W34" s="519">
        <v>251.53125462359409</v>
      </c>
      <c r="X34" s="519">
        <v>1989.3252189080288</v>
      </c>
      <c r="Y34" s="519">
        <v>71.605464396442528</v>
      </c>
      <c r="Z34" s="519">
        <v>2060.9306833044711</v>
      </c>
    </row>
    <row r="35" spans="2:26" ht="18" customHeight="1">
      <c r="B35" s="366"/>
      <c r="C35" s="366">
        <v>1988</v>
      </c>
      <c r="D35" s="366" t="s">
        <v>67</v>
      </c>
      <c r="E35" s="328" t="s">
        <v>322</v>
      </c>
      <c r="F35" s="519">
        <v>610.04328949905766</v>
      </c>
      <c r="G35" s="519">
        <v>605.29162992802549</v>
      </c>
      <c r="H35" s="519">
        <v>5.9725536179569074</v>
      </c>
      <c r="I35" s="519">
        <v>7.0135469250805018</v>
      </c>
      <c r="J35" s="519">
        <v>8.225424087939043</v>
      </c>
      <c r="K35" s="519">
        <v>61.675367845413149</v>
      </c>
      <c r="L35" s="519">
        <v>12.843061778625151</v>
      </c>
      <c r="M35" s="519">
        <v>5.1772008882077651</v>
      </c>
      <c r="N35" s="519">
        <v>51.762197558886911</v>
      </c>
      <c r="O35" s="519">
        <v>53.47969550269621</v>
      </c>
      <c r="P35" s="519">
        <v>20.480481748376281</v>
      </c>
      <c r="Q35" s="519">
        <v>175.16925898365838</v>
      </c>
      <c r="R35" s="519">
        <v>52.79322065499484</v>
      </c>
      <c r="S35" s="519">
        <v>1.7406955662521537</v>
      </c>
      <c r="T35" s="519">
        <v>94.839109942469975</v>
      </c>
      <c r="U35" s="519">
        <v>1766.5067345276409</v>
      </c>
      <c r="V35" s="519">
        <v>380.16986598971727</v>
      </c>
      <c r="W35" s="519">
        <v>283.00106331390128</v>
      </c>
      <c r="X35" s="519">
        <v>2145.5769776028274</v>
      </c>
      <c r="Y35" s="519">
        <v>66.233382879786348</v>
      </c>
      <c r="Z35" s="519">
        <v>2211.8103604826138</v>
      </c>
    </row>
    <row r="36" spans="2:26" ht="18" customHeight="1" thickBot="1">
      <c r="B36" s="389"/>
      <c r="C36" s="389">
        <v>1989</v>
      </c>
      <c r="D36" s="389" t="s">
        <v>67</v>
      </c>
      <c r="E36" s="524" t="s">
        <v>322</v>
      </c>
      <c r="F36" s="525">
        <v>663.3512574431071</v>
      </c>
      <c r="G36" s="525">
        <v>689.54485211210385</v>
      </c>
      <c r="H36" s="525">
        <v>6.8094614968216423</v>
      </c>
      <c r="I36" s="525">
        <v>9.240841120380674</v>
      </c>
      <c r="J36" s="525">
        <v>9.250456768932807</v>
      </c>
      <c r="K36" s="525">
        <v>62.729367082625231</v>
      </c>
      <c r="L36" s="525">
        <v>14.673844841761134</v>
      </c>
      <c r="M36" s="525">
        <v>5.401560144891425</v>
      </c>
      <c r="N36" s="525">
        <v>54.991407201350029</v>
      </c>
      <c r="O36" s="525">
        <v>55.731122409799113</v>
      </c>
      <c r="P36" s="525">
        <v>23.725497062569737</v>
      </c>
      <c r="Q36" s="525">
        <v>196.37207304701397</v>
      </c>
      <c r="R36" s="525">
        <v>55.551792592919732</v>
      </c>
      <c r="S36" s="525">
        <v>2.032512784251062</v>
      </c>
      <c r="T36" s="525">
        <v>101.70982685283019</v>
      </c>
      <c r="U36" s="525">
        <v>1951.1158729613583</v>
      </c>
      <c r="V36" s="525">
        <v>430.76446104150659</v>
      </c>
      <c r="W36" s="525">
        <v>334.6750010535747</v>
      </c>
      <c r="X36" s="525">
        <v>2380.5688325705964</v>
      </c>
      <c r="Y36" s="525">
        <v>78.217215118063081</v>
      </c>
      <c r="Z36" s="525">
        <v>2458.7860476886594</v>
      </c>
    </row>
    <row r="37" spans="2:26" ht="18" customHeight="1">
      <c r="B37" s="366"/>
      <c r="C37" s="366"/>
      <c r="D37" s="366"/>
      <c r="F37" s="526"/>
      <c r="G37" s="526"/>
      <c r="H37" s="526"/>
      <c r="I37" s="526"/>
      <c r="J37" s="526"/>
      <c r="K37" s="526"/>
      <c r="L37" s="526"/>
      <c r="M37" s="526"/>
      <c r="N37" s="526"/>
      <c r="O37" s="526"/>
      <c r="P37" s="526"/>
      <c r="Q37" s="526"/>
      <c r="R37" s="526"/>
      <c r="S37" s="526"/>
      <c r="T37" s="526"/>
      <c r="U37" s="526"/>
      <c r="V37" s="526"/>
      <c r="W37" s="526"/>
      <c r="X37" s="526"/>
      <c r="Y37" s="526"/>
      <c r="Z37" s="526"/>
    </row>
    <row r="38" spans="2:26" ht="18" customHeight="1">
      <c r="B38" s="358"/>
      <c r="C38" s="358">
        <v>1960</v>
      </c>
      <c r="D38" s="358" t="s">
        <v>209</v>
      </c>
      <c r="E38" s="359" t="s">
        <v>323</v>
      </c>
      <c r="F38" s="518">
        <v>206.18744779500489</v>
      </c>
      <c r="G38" s="518">
        <v>156.47976236464407</v>
      </c>
      <c r="H38" s="518">
        <v>0.41680438935227476</v>
      </c>
      <c r="I38" s="518">
        <v>0.68830267396994749</v>
      </c>
      <c r="J38" s="518">
        <v>1.7754814038616247</v>
      </c>
      <c r="K38" s="518">
        <v>18.432176888780777</v>
      </c>
      <c r="L38" s="518">
        <v>3.8840404379615858</v>
      </c>
      <c r="M38" s="518">
        <v>2.6271437619970834</v>
      </c>
      <c r="N38" s="518">
        <v>11.957309119552749</v>
      </c>
      <c r="O38" s="518">
        <v>13.187103421514374</v>
      </c>
      <c r="P38" s="518">
        <v>0.72228401867854686</v>
      </c>
      <c r="Q38" s="518">
        <v>37.029758578470357</v>
      </c>
      <c r="R38" s="518">
        <v>1.0289891502337325</v>
      </c>
      <c r="S38" s="518">
        <v>0.18509022390449631</v>
      </c>
      <c r="T38" s="518">
        <v>2.8215711941454202</v>
      </c>
      <c r="U38" s="518">
        <v>457.42326542207189</v>
      </c>
      <c r="V38" s="518">
        <v>25.13962628512488</v>
      </c>
      <c r="W38" s="518">
        <v>18.026133632381814</v>
      </c>
      <c r="X38" s="518">
        <v>482.5628917071968</v>
      </c>
      <c r="Y38" s="518" t="s">
        <v>238</v>
      </c>
      <c r="Z38" s="518" t="s">
        <v>252</v>
      </c>
    </row>
    <row r="39" spans="2:26" ht="18" customHeight="1">
      <c r="B39" s="366"/>
      <c r="C39" s="366">
        <v>1961</v>
      </c>
      <c r="D39" s="366" t="s">
        <v>68</v>
      </c>
      <c r="E39" s="367" t="s">
        <v>324</v>
      </c>
      <c r="F39" s="519">
        <v>213.91412976122092</v>
      </c>
      <c r="G39" s="519">
        <v>157.50342133921626</v>
      </c>
      <c r="H39" s="519">
        <v>0.47164163820634608</v>
      </c>
      <c r="I39" s="519">
        <v>0.85803653742826869</v>
      </c>
      <c r="J39" s="519">
        <v>1.4904110159238282</v>
      </c>
      <c r="K39" s="519">
        <v>19.45739206576572</v>
      </c>
      <c r="L39" s="519">
        <v>3.8851497558168435</v>
      </c>
      <c r="M39" s="519">
        <v>2.6139386788213272</v>
      </c>
      <c r="N39" s="519">
        <v>13.033933021080468</v>
      </c>
      <c r="O39" s="519">
        <v>13.629619009948156</v>
      </c>
      <c r="P39" s="519">
        <v>0.74249351849483936</v>
      </c>
      <c r="Q39" s="519">
        <v>37.117763434802363</v>
      </c>
      <c r="R39" s="519">
        <v>1.2540012436286001</v>
      </c>
      <c r="S39" s="519">
        <v>0.10725968779918679</v>
      </c>
      <c r="T39" s="519">
        <v>2.8732226396336675</v>
      </c>
      <c r="U39" s="519">
        <v>468.95241334778694</v>
      </c>
      <c r="V39" s="519">
        <v>24.505626128480046</v>
      </c>
      <c r="W39" s="519">
        <v>16.62477804720578</v>
      </c>
      <c r="X39" s="519">
        <v>493.458039476267</v>
      </c>
      <c r="Y39" s="519" t="s">
        <v>252</v>
      </c>
      <c r="Z39" s="519" t="s">
        <v>252</v>
      </c>
    </row>
    <row r="40" spans="2:26" ht="18" customHeight="1">
      <c r="B40" s="366"/>
      <c r="C40" s="366">
        <v>1962</v>
      </c>
      <c r="D40" s="366" t="s">
        <v>68</v>
      </c>
      <c r="E40" s="367" t="s">
        <v>324</v>
      </c>
      <c r="F40" s="519">
        <v>229.60978049034031</v>
      </c>
      <c r="G40" s="519">
        <v>162.54821613385548</v>
      </c>
      <c r="H40" s="519">
        <v>0.49164416829245056</v>
      </c>
      <c r="I40" s="519">
        <v>1.5507167233792647</v>
      </c>
      <c r="J40" s="519">
        <v>1.3756513710669886</v>
      </c>
      <c r="K40" s="519">
        <v>19.902854242835812</v>
      </c>
      <c r="L40" s="519">
        <v>3.5911251453411355</v>
      </c>
      <c r="M40" s="519">
        <v>2.6852844326356733</v>
      </c>
      <c r="N40" s="519">
        <v>14.974985890246653</v>
      </c>
      <c r="O40" s="519">
        <v>14.77448397981661</v>
      </c>
      <c r="P40" s="519">
        <v>1.7767031585996893</v>
      </c>
      <c r="Q40" s="519">
        <v>39.109378654179849</v>
      </c>
      <c r="R40" s="519">
        <v>1.7665426517414649</v>
      </c>
      <c r="S40" s="519">
        <v>0.16905316958648303</v>
      </c>
      <c r="T40" s="519">
        <v>1.3070686534827969</v>
      </c>
      <c r="U40" s="519">
        <v>495.63348886540069</v>
      </c>
      <c r="V40" s="519">
        <v>30.006845490335358</v>
      </c>
      <c r="W40" s="519">
        <v>19.367375919982994</v>
      </c>
      <c r="X40" s="519">
        <v>525.64033435573606</v>
      </c>
      <c r="Y40" s="519" t="s">
        <v>252</v>
      </c>
      <c r="Z40" s="519" t="s">
        <v>252</v>
      </c>
    </row>
    <row r="41" spans="2:26" ht="18" customHeight="1">
      <c r="B41" s="366"/>
      <c r="C41" s="366">
        <v>1963</v>
      </c>
      <c r="D41" s="366" t="s">
        <v>68</v>
      </c>
      <c r="E41" s="367" t="s">
        <v>324</v>
      </c>
      <c r="F41" s="519">
        <v>239.53349342303565</v>
      </c>
      <c r="G41" s="519">
        <v>165.90115857524808</v>
      </c>
      <c r="H41" s="519">
        <v>0.55537406408843171</v>
      </c>
      <c r="I41" s="519">
        <v>1.0539888004159803</v>
      </c>
      <c r="J41" s="519">
        <v>1.09971405310029</v>
      </c>
      <c r="K41" s="519">
        <v>21.269542684072814</v>
      </c>
      <c r="L41" s="519">
        <v>3.511338405339322</v>
      </c>
      <c r="M41" s="519">
        <v>2.7684629876045417</v>
      </c>
      <c r="N41" s="519">
        <v>15.988491779424759</v>
      </c>
      <c r="O41" s="519">
        <v>16.000289301627845</v>
      </c>
      <c r="P41" s="519">
        <v>1.8348945138954733</v>
      </c>
      <c r="Q41" s="519">
        <v>40.715577677369041</v>
      </c>
      <c r="R41" s="519">
        <v>2.0613448068664395</v>
      </c>
      <c r="S41" s="519">
        <v>0.18779776331254142</v>
      </c>
      <c r="T41" s="519">
        <v>1.3819797964810061</v>
      </c>
      <c r="U41" s="519">
        <v>513.86344863188219</v>
      </c>
      <c r="V41" s="519">
        <v>33.261935826012262</v>
      </c>
      <c r="W41" s="519">
        <v>20.841846830723721</v>
      </c>
      <c r="X41" s="519">
        <v>547.12538445789448</v>
      </c>
      <c r="Y41" s="519" t="s">
        <v>252</v>
      </c>
      <c r="Z41" s="519" t="s">
        <v>252</v>
      </c>
    </row>
    <row r="42" spans="2:26" ht="18" customHeight="1">
      <c r="B42" s="366"/>
      <c r="C42" s="366">
        <v>1964</v>
      </c>
      <c r="D42" s="366" t="s">
        <v>68</v>
      </c>
      <c r="E42" s="367" t="s">
        <v>324</v>
      </c>
      <c r="F42" s="519">
        <v>249.41007178007871</v>
      </c>
      <c r="G42" s="519">
        <v>168.75576942153745</v>
      </c>
      <c r="H42" s="519">
        <v>0.8097359972621424</v>
      </c>
      <c r="I42" s="519">
        <v>0.96233185969475099</v>
      </c>
      <c r="J42" s="519">
        <v>0.87666506609001604</v>
      </c>
      <c r="K42" s="519">
        <v>22.66476555074378</v>
      </c>
      <c r="L42" s="519">
        <v>3.4224866590231553</v>
      </c>
      <c r="M42" s="519">
        <v>2.8462211593751019</v>
      </c>
      <c r="N42" s="519">
        <v>17.011839351269895</v>
      </c>
      <c r="O42" s="519">
        <v>17.272601589454752</v>
      </c>
      <c r="P42" s="519">
        <v>1.9026636835591417</v>
      </c>
      <c r="Q42" s="519">
        <v>42.27917715255996</v>
      </c>
      <c r="R42" s="519">
        <v>2.3981594173423053</v>
      </c>
      <c r="S42" s="519">
        <v>0.20752883021565199</v>
      </c>
      <c r="T42" s="519">
        <v>1.4535921908068743</v>
      </c>
      <c r="U42" s="519">
        <v>532.27360970901361</v>
      </c>
      <c r="V42" s="519">
        <v>36.859445856411021</v>
      </c>
      <c r="W42" s="519">
        <v>22.306164596947657</v>
      </c>
      <c r="X42" s="519">
        <v>569.13305556542468</v>
      </c>
      <c r="Y42" s="519" t="s">
        <v>252</v>
      </c>
      <c r="Z42" s="519" t="s">
        <v>252</v>
      </c>
    </row>
    <row r="43" spans="2:26" ht="18" customHeight="1">
      <c r="B43" s="374"/>
      <c r="C43" s="374">
        <v>1965</v>
      </c>
      <c r="D43" s="374" t="s">
        <v>68</v>
      </c>
      <c r="E43" s="375" t="s">
        <v>324</v>
      </c>
      <c r="F43" s="521">
        <v>265.1101243754303</v>
      </c>
      <c r="G43" s="521">
        <v>181.64486866241037</v>
      </c>
      <c r="H43" s="521">
        <v>1.2230914919002569</v>
      </c>
      <c r="I43" s="521">
        <v>1.5370125170197912</v>
      </c>
      <c r="J43" s="521">
        <v>1.409400480838602</v>
      </c>
      <c r="K43" s="521">
        <v>23.52584454590189</v>
      </c>
      <c r="L43" s="521">
        <v>3.5333678128187334</v>
      </c>
      <c r="M43" s="521">
        <v>2.8530608533485742</v>
      </c>
      <c r="N43" s="521">
        <v>18.625938243742834</v>
      </c>
      <c r="O43" s="521">
        <v>18.215799693483021</v>
      </c>
      <c r="P43" s="521">
        <v>1.8813073753756506</v>
      </c>
      <c r="Q43" s="521">
        <v>45.489699844720633</v>
      </c>
      <c r="R43" s="521">
        <v>2.8825088675523709</v>
      </c>
      <c r="S43" s="521">
        <v>0.23369929342858733</v>
      </c>
      <c r="T43" s="521">
        <v>1.5361912598889367</v>
      </c>
      <c r="U43" s="521">
        <v>569.70191531786043</v>
      </c>
      <c r="V43" s="521">
        <v>43.664351183684126</v>
      </c>
      <c r="W43" s="521">
        <v>26.096969528591043</v>
      </c>
      <c r="X43" s="521">
        <v>613.3662665015446</v>
      </c>
      <c r="Y43" s="521" t="s">
        <v>252</v>
      </c>
      <c r="Z43" s="521" t="s">
        <v>252</v>
      </c>
    </row>
    <row r="44" spans="2:26" ht="18" customHeight="1">
      <c r="B44" s="366"/>
      <c r="C44" s="366">
        <v>1966</v>
      </c>
      <c r="D44" s="366" t="s">
        <v>68</v>
      </c>
      <c r="E44" s="367" t="s">
        <v>324</v>
      </c>
      <c r="F44" s="519">
        <v>284.61524691244983</v>
      </c>
      <c r="G44" s="519">
        <v>193.66024175007766</v>
      </c>
      <c r="H44" s="519">
        <v>1.1883329023771316</v>
      </c>
      <c r="I44" s="519">
        <v>1.1672975930612368</v>
      </c>
      <c r="J44" s="519">
        <v>1.9345198176484182</v>
      </c>
      <c r="K44" s="519">
        <v>23.432567453677517</v>
      </c>
      <c r="L44" s="519">
        <v>3.5132601330095037</v>
      </c>
      <c r="M44" s="519">
        <v>2.973919219581437</v>
      </c>
      <c r="N44" s="519">
        <v>20.025880625917797</v>
      </c>
      <c r="O44" s="519">
        <v>19.512220849180004</v>
      </c>
      <c r="P44" s="519">
        <v>2.0096935681721875</v>
      </c>
      <c r="Q44" s="519">
        <v>49.213162398648464</v>
      </c>
      <c r="R44" s="519">
        <v>3.3814194223485399</v>
      </c>
      <c r="S44" s="519">
        <v>0.24045078568214753</v>
      </c>
      <c r="T44" s="519">
        <v>1.7121764540493274</v>
      </c>
      <c r="U44" s="519">
        <v>608.58038988588123</v>
      </c>
      <c r="V44" s="519">
        <v>48.258353575890048</v>
      </c>
      <c r="W44" s="519">
        <v>29.851689087479869</v>
      </c>
      <c r="X44" s="519">
        <v>656.83874346177129</v>
      </c>
      <c r="Y44" s="519" t="s">
        <v>252</v>
      </c>
      <c r="Z44" s="519" t="s">
        <v>252</v>
      </c>
    </row>
    <row r="45" spans="2:26" ht="18" customHeight="1">
      <c r="B45" s="366"/>
      <c r="C45" s="366">
        <v>1967</v>
      </c>
      <c r="D45" s="366" t="s">
        <v>68</v>
      </c>
      <c r="E45" s="367" t="s">
        <v>324</v>
      </c>
      <c r="F45" s="519">
        <v>305.36131629743807</v>
      </c>
      <c r="G45" s="519">
        <v>211.41373076691119</v>
      </c>
      <c r="H45" s="519">
        <v>1.2377961113147171</v>
      </c>
      <c r="I45" s="519">
        <v>0.85574112311551798</v>
      </c>
      <c r="J45" s="519">
        <v>1.9960256097135303</v>
      </c>
      <c r="K45" s="519">
        <v>24.440293107999487</v>
      </c>
      <c r="L45" s="519">
        <v>3.9670543965233978</v>
      </c>
      <c r="M45" s="519">
        <v>2.9998172107043524</v>
      </c>
      <c r="N45" s="519">
        <v>22.530900881051249</v>
      </c>
      <c r="O45" s="519">
        <v>20.772175933072656</v>
      </c>
      <c r="P45" s="519">
        <v>2.1042937839160065</v>
      </c>
      <c r="Q45" s="519">
        <v>54.472562839523981</v>
      </c>
      <c r="R45" s="519">
        <v>4.0129115583685868</v>
      </c>
      <c r="S45" s="519">
        <v>0.2469838320862523</v>
      </c>
      <c r="T45" s="519">
        <v>1.9754368080275229</v>
      </c>
      <c r="U45" s="519">
        <v>658.38704025976654</v>
      </c>
      <c r="V45" s="519">
        <v>52.898048266466439</v>
      </c>
      <c r="W45" s="519">
        <v>35.022352825180199</v>
      </c>
      <c r="X45" s="519">
        <v>711.28508852623293</v>
      </c>
      <c r="Y45" s="519" t="s">
        <v>252</v>
      </c>
      <c r="Z45" s="519" t="s">
        <v>252</v>
      </c>
    </row>
    <row r="46" spans="2:26" ht="18" customHeight="1">
      <c r="B46" s="380"/>
      <c r="C46" s="380">
        <v>1968</v>
      </c>
      <c r="D46" s="380" t="s">
        <v>68</v>
      </c>
      <c r="E46" s="381" t="s">
        <v>324</v>
      </c>
      <c r="F46" s="523">
        <v>326.61796395851616</v>
      </c>
      <c r="G46" s="523">
        <v>237.82216091187172</v>
      </c>
      <c r="H46" s="523">
        <v>1.0912554250779816</v>
      </c>
      <c r="I46" s="523">
        <v>0.76303702723464439</v>
      </c>
      <c r="J46" s="523">
        <v>1.159609657305066</v>
      </c>
      <c r="K46" s="523">
        <v>24.757497400315749</v>
      </c>
      <c r="L46" s="523">
        <v>4.1058267154250601</v>
      </c>
      <c r="M46" s="523">
        <v>2.9380811027469496</v>
      </c>
      <c r="N46" s="523">
        <v>24.268981248400237</v>
      </c>
      <c r="O46" s="523">
        <v>22.005777933054265</v>
      </c>
      <c r="P46" s="523">
        <v>2.2530414973602553</v>
      </c>
      <c r="Q46" s="523">
        <v>60.788362678311394</v>
      </c>
      <c r="R46" s="523">
        <v>4.7035926658954637</v>
      </c>
      <c r="S46" s="523">
        <v>0.2837752263558333</v>
      </c>
      <c r="T46" s="523">
        <v>2.1472029680526283</v>
      </c>
      <c r="U46" s="523">
        <v>715.70616641592346</v>
      </c>
      <c r="V46" s="523">
        <v>60.943918733654279</v>
      </c>
      <c r="W46" s="523">
        <v>42.642360533694074</v>
      </c>
      <c r="X46" s="523">
        <v>776.65008514957776</v>
      </c>
      <c r="Y46" s="523" t="s">
        <v>252</v>
      </c>
      <c r="Z46" s="523" t="s">
        <v>252</v>
      </c>
    </row>
    <row r="47" spans="2:26" ht="18" customHeight="1">
      <c r="B47" s="366"/>
      <c r="C47" s="366">
        <v>1969</v>
      </c>
      <c r="D47" s="366" t="s">
        <v>68</v>
      </c>
      <c r="E47" s="367" t="s">
        <v>324</v>
      </c>
      <c r="F47" s="519">
        <v>334.68453552741602</v>
      </c>
      <c r="G47" s="519">
        <v>250.05051967156092</v>
      </c>
      <c r="H47" s="519">
        <v>1.0027440772882255</v>
      </c>
      <c r="I47" s="519">
        <v>0.56804410507986736</v>
      </c>
      <c r="J47" s="519">
        <v>1.0267649927951841</v>
      </c>
      <c r="K47" s="519">
        <v>27.131383711995156</v>
      </c>
      <c r="L47" s="519">
        <v>8.2866009107232266</v>
      </c>
      <c r="M47" s="519">
        <v>2.8710826896100663</v>
      </c>
      <c r="N47" s="519">
        <v>25.889082856330685</v>
      </c>
      <c r="O47" s="519">
        <v>23.327046444785157</v>
      </c>
      <c r="P47" s="519">
        <v>2.7906601477667365</v>
      </c>
      <c r="Q47" s="519">
        <v>65.550801440173032</v>
      </c>
      <c r="R47" s="519">
        <v>8.1370898724711029</v>
      </c>
      <c r="S47" s="519">
        <v>0.33702399587796883</v>
      </c>
      <c r="T47" s="519">
        <v>1.7075811082590155</v>
      </c>
      <c r="U47" s="519">
        <v>753.36096155213238</v>
      </c>
      <c r="V47" s="519">
        <v>74.11971441653516</v>
      </c>
      <c r="W47" s="519">
        <v>53.501787919868704</v>
      </c>
      <c r="X47" s="519">
        <v>827.48067596866758</v>
      </c>
      <c r="Y47" s="519" t="s">
        <v>252</v>
      </c>
      <c r="Z47" s="519" t="s">
        <v>252</v>
      </c>
    </row>
    <row r="48" spans="2:26" ht="18" customHeight="1">
      <c r="B48" s="366"/>
      <c r="C48" s="366">
        <v>1970</v>
      </c>
      <c r="D48" s="366" t="s">
        <v>68</v>
      </c>
      <c r="E48" s="367" t="s">
        <v>324</v>
      </c>
      <c r="F48" s="519">
        <v>354.47895632669855</v>
      </c>
      <c r="G48" s="519">
        <v>267.69088232246804</v>
      </c>
      <c r="H48" s="519">
        <v>1.4399797326682617</v>
      </c>
      <c r="I48" s="519">
        <v>0.72659056076806361</v>
      </c>
      <c r="J48" s="519">
        <v>1.2740041223039256</v>
      </c>
      <c r="K48" s="519">
        <v>27.6785196551883</v>
      </c>
      <c r="L48" s="519">
        <v>8.5714257869133306</v>
      </c>
      <c r="M48" s="519">
        <v>3.022108108526294</v>
      </c>
      <c r="N48" s="519">
        <v>27.236535806080049</v>
      </c>
      <c r="O48" s="519">
        <v>25.310150288764163</v>
      </c>
      <c r="P48" s="519">
        <v>2.7001078031857673</v>
      </c>
      <c r="Q48" s="519">
        <v>71.889872549629331</v>
      </c>
      <c r="R48" s="519">
        <v>10.630533842305807</v>
      </c>
      <c r="S48" s="519">
        <v>0.39089835728401479</v>
      </c>
      <c r="T48" s="519">
        <v>1.7543998360520991</v>
      </c>
      <c r="U48" s="519">
        <v>804.79496509883586</v>
      </c>
      <c r="V48" s="519">
        <v>82.124454635251425</v>
      </c>
      <c r="W48" s="519">
        <v>62.312395905834428</v>
      </c>
      <c r="X48" s="519">
        <v>886.91941973408734</v>
      </c>
      <c r="Y48" s="519" t="s">
        <v>252</v>
      </c>
      <c r="Z48" s="519" t="s">
        <v>252</v>
      </c>
    </row>
    <row r="49" spans="2:26" ht="18" customHeight="1">
      <c r="B49" s="366"/>
      <c r="C49" s="366">
        <v>1971</v>
      </c>
      <c r="D49" s="366" t="s">
        <v>68</v>
      </c>
      <c r="E49" s="367" t="s">
        <v>324</v>
      </c>
      <c r="F49" s="519">
        <v>368.37386567298398</v>
      </c>
      <c r="G49" s="519">
        <v>283.58402037757082</v>
      </c>
      <c r="H49" s="519">
        <v>1.4573375053112045</v>
      </c>
      <c r="I49" s="519">
        <v>1.5749624261611233</v>
      </c>
      <c r="J49" s="519">
        <v>1.230129871527875</v>
      </c>
      <c r="K49" s="519">
        <v>26.923259728597309</v>
      </c>
      <c r="L49" s="519">
        <v>5.3412558828819572</v>
      </c>
      <c r="M49" s="519">
        <v>3.0581823606117751</v>
      </c>
      <c r="N49" s="519">
        <v>28.581572359703674</v>
      </c>
      <c r="O49" s="519">
        <v>27.003699919504569</v>
      </c>
      <c r="P49" s="519">
        <v>2.9373079199275294</v>
      </c>
      <c r="Q49" s="519">
        <v>76.272739320560802</v>
      </c>
      <c r="R49" s="519">
        <v>13.740496946243804</v>
      </c>
      <c r="S49" s="519">
        <v>0.30547688238301063</v>
      </c>
      <c r="T49" s="519">
        <v>1.7377510934020608</v>
      </c>
      <c r="U49" s="519">
        <v>842.12205826737147</v>
      </c>
      <c r="V49" s="519">
        <v>90.552325957700248</v>
      </c>
      <c r="W49" s="519">
        <v>68.531811579807112</v>
      </c>
      <c r="X49" s="519">
        <v>932.67438422507178</v>
      </c>
      <c r="Y49" s="519" t="s">
        <v>252</v>
      </c>
      <c r="Z49" s="519" t="s">
        <v>252</v>
      </c>
    </row>
    <row r="50" spans="2:26" ht="18" customHeight="1">
      <c r="B50" s="366"/>
      <c r="C50" s="366">
        <v>1972</v>
      </c>
      <c r="D50" s="366" t="s">
        <v>68</v>
      </c>
      <c r="E50" s="367" t="s">
        <v>324</v>
      </c>
      <c r="F50" s="519">
        <v>385.37851353222641</v>
      </c>
      <c r="G50" s="519">
        <v>298.20113013781128</v>
      </c>
      <c r="H50" s="519">
        <v>1.4253005079028354</v>
      </c>
      <c r="I50" s="519">
        <v>0.77910116887870418</v>
      </c>
      <c r="J50" s="519">
        <v>1.2593715852409675</v>
      </c>
      <c r="K50" s="519">
        <v>27.727715134265011</v>
      </c>
      <c r="L50" s="519">
        <v>5.3882567959754786</v>
      </c>
      <c r="M50" s="519">
        <v>3.1042298542045432</v>
      </c>
      <c r="N50" s="519">
        <v>30.015916610751109</v>
      </c>
      <c r="O50" s="519">
        <v>28.930110329238158</v>
      </c>
      <c r="P50" s="519">
        <v>2.875732862834099</v>
      </c>
      <c r="Q50" s="519">
        <v>82.329958417429694</v>
      </c>
      <c r="R50" s="519">
        <v>16.865165481430946</v>
      </c>
      <c r="S50" s="519">
        <v>0.37397192018662639</v>
      </c>
      <c r="T50" s="519">
        <v>1.9704620408396059</v>
      </c>
      <c r="U50" s="519">
        <v>886.62493637921568</v>
      </c>
      <c r="V50" s="519">
        <v>102.5825326586213</v>
      </c>
      <c r="W50" s="519">
        <v>78.036058574197611</v>
      </c>
      <c r="X50" s="519">
        <v>989.20746903783697</v>
      </c>
      <c r="Y50" s="519" t="s">
        <v>252</v>
      </c>
      <c r="Z50" s="519" t="s">
        <v>252</v>
      </c>
    </row>
    <row r="51" spans="2:26" ht="18" customHeight="1">
      <c r="B51" s="366"/>
      <c r="C51" s="366">
        <v>1973</v>
      </c>
      <c r="D51" s="366" t="s">
        <v>68</v>
      </c>
      <c r="E51" s="367" t="s">
        <v>324</v>
      </c>
      <c r="F51" s="519">
        <v>395.88608648597943</v>
      </c>
      <c r="G51" s="519">
        <v>313.14399826878633</v>
      </c>
      <c r="H51" s="519">
        <v>1.4755338325598604</v>
      </c>
      <c r="I51" s="519">
        <v>0.99269573796557065</v>
      </c>
      <c r="J51" s="519">
        <v>1.2236125252401673</v>
      </c>
      <c r="K51" s="519">
        <v>29.98417796711211</v>
      </c>
      <c r="L51" s="519">
        <v>5.3248557059151391</v>
      </c>
      <c r="M51" s="519">
        <v>3.1151605031445948</v>
      </c>
      <c r="N51" s="519">
        <v>31.63853655340068</v>
      </c>
      <c r="O51" s="519">
        <v>30.672172279924517</v>
      </c>
      <c r="P51" s="519">
        <v>3.2686288464086206</v>
      </c>
      <c r="Q51" s="519">
        <v>87.371919636512487</v>
      </c>
      <c r="R51" s="519">
        <v>20.273318524612286</v>
      </c>
      <c r="S51" s="519">
        <v>0.44280032999296676</v>
      </c>
      <c r="T51" s="519">
        <v>2.1489161569737982</v>
      </c>
      <c r="U51" s="519">
        <v>926.96241335452873</v>
      </c>
      <c r="V51" s="519">
        <v>109.38293272229394</v>
      </c>
      <c r="W51" s="519">
        <v>83.047685423133743</v>
      </c>
      <c r="X51" s="519">
        <v>1036.3453460768226</v>
      </c>
      <c r="Y51" s="519" t="s">
        <v>252</v>
      </c>
      <c r="Z51" s="519" t="s">
        <v>252</v>
      </c>
    </row>
    <row r="52" spans="2:26" ht="18" customHeight="1">
      <c r="B52" s="366"/>
      <c r="C52" s="366">
        <v>1974</v>
      </c>
      <c r="D52" s="366" t="s">
        <v>68</v>
      </c>
      <c r="E52" s="367" t="s">
        <v>324</v>
      </c>
      <c r="F52" s="519">
        <v>412.18276869291623</v>
      </c>
      <c r="G52" s="519">
        <v>328.38856881938619</v>
      </c>
      <c r="H52" s="519">
        <v>1.6031306087037143</v>
      </c>
      <c r="I52" s="519">
        <v>1.0964388931555229</v>
      </c>
      <c r="J52" s="519">
        <v>1.1878499488871983</v>
      </c>
      <c r="K52" s="519">
        <v>32.589771047515683</v>
      </c>
      <c r="L52" s="519">
        <v>10.209807308949822</v>
      </c>
      <c r="M52" s="519">
        <v>3.2054569968772624</v>
      </c>
      <c r="N52" s="519">
        <v>34.092293911012987</v>
      </c>
      <c r="O52" s="519">
        <v>32.02223125135832</v>
      </c>
      <c r="P52" s="519">
        <v>3.6049981030304488</v>
      </c>
      <c r="Q52" s="519">
        <v>94.186711826683023</v>
      </c>
      <c r="R52" s="519">
        <v>23.498280285452804</v>
      </c>
      <c r="S52" s="519">
        <v>0.47250300185121291</v>
      </c>
      <c r="T52" s="519">
        <v>2.0300078737444127</v>
      </c>
      <c r="U52" s="519">
        <v>980.37081856952466</v>
      </c>
      <c r="V52" s="519">
        <v>126.93163963835775</v>
      </c>
      <c r="W52" s="519">
        <v>99.200297279880814</v>
      </c>
      <c r="X52" s="519">
        <v>1107.3024582078824</v>
      </c>
      <c r="Y52" s="519" t="s">
        <v>252</v>
      </c>
      <c r="Z52" s="519" t="s">
        <v>252</v>
      </c>
    </row>
    <row r="53" spans="2:26" ht="18" customHeight="1">
      <c r="B53" s="366"/>
      <c r="C53" s="366">
        <v>1975</v>
      </c>
      <c r="D53" s="366" t="s">
        <v>68</v>
      </c>
      <c r="E53" s="367" t="s">
        <v>324</v>
      </c>
      <c r="F53" s="519">
        <v>433.86254479530339</v>
      </c>
      <c r="G53" s="519">
        <v>353.4621656505455</v>
      </c>
      <c r="H53" s="519">
        <v>1.7883315402629134</v>
      </c>
      <c r="I53" s="519">
        <v>1.0242819484695058</v>
      </c>
      <c r="J53" s="519">
        <v>1.2428219416830029</v>
      </c>
      <c r="K53" s="519">
        <v>35.221018608559362</v>
      </c>
      <c r="L53" s="519">
        <v>5.373468913468014</v>
      </c>
      <c r="M53" s="519">
        <v>3.1795274835514382</v>
      </c>
      <c r="N53" s="519">
        <v>35.830112837658561</v>
      </c>
      <c r="O53" s="519">
        <v>34.532315219826671</v>
      </c>
      <c r="P53" s="519">
        <v>4.4802924633927326</v>
      </c>
      <c r="Q53" s="519">
        <v>100.64712499130279</v>
      </c>
      <c r="R53" s="519">
        <v>26.721422986425399</v>
      </c>
      <c r="S53" s="519">
        <v>0.54287055169834908</v>
      </c>
      <c r="T53" s="519">
        <v>0.34600676671015351</v>
      </c>
      <c r="U53" s="519">
        <v>1038.2543066988578</v>
      </c>
      <c r="V53" s="519">
        <v>141.09566120263418</v>
      </c>
      <c r="W53" s="519">
        <v>112.54388348742899</v>
      </c>
      <c r="X53" s="519">
        <v>1179.3499679014919</v>
      </c>
      <c r="Y53" s="519" t="s">
        <v>252</v>
      </c>
      <c r="Z53" s="519" t="s">
        <v>252</v>
      </c>
    </row>
    <row r="54" spans="2:26" ht="18" customHeight="1">
      <c r="B54" s="366"/>
      <c r="C54" s="366">
        <v>1976</v>
      </c>
      <c r="D54" s="366" t="s">
        <v>68</v>
      </c>
      <c r="E54" s="367" t="s">
        <v>324</v>
      </c>
      <c r="F54" s="519">
        <v>443.39985514445357</v>
      </c>
      <c r="G54" s="519">
        <v>366.57292405044615</v>
      </c>
      <c r="H54" s="519">
        <v>1.4215196601459881</v>
      </c>
      <c r="I54" s="519">
        <v>0.83614408558467712</v>
      </c>
      <c r="J54" s="519">
        <v>1.3819013497829433</v>
      </c>
      <c r="K54" s="519">
        <v>36.776341414201546</v>
      </c>
      <c r="L54" s="519">
        <v>10.528973018952705</v>
      </c>
      <c r="M54" s="519">
        <v>3.1648966049982499</v>
      </c>
      <c r="N54" s="519">
        <v>36.972477940553524</v>
      </c>
      <c r="O54" s="519">
        <v>35.629560084666565</v>
      </c>
      <c r="P54" s="519">
        <v>3.6778018284513436</v>
      </c>
      <c r="Q54" s="519">
        <v>106.04485518426564</v>
      </c>
      <c r="R54" s="519">
        <v>29.249478319978326</v>
      </c>
      <c r="S54" s="519">
        <v>0.59568662632275504</v>
      </c>
      <c r="T54" s="519">
        <v>2.1956511185651824</v>
      </c>
      <c r="U54" s="519">
        <v>1078.4480664313692</v>
      </c>
      <c r="V54" s="519">
        <v>145.37687053215387</v>
      </c>
      <c r="W54" s="519">
        <v>117.05751651923346</v>
      </c>
      <c r="X54" s="519">
        <v>1223.824936963523</v>
      </c>
      <c r="Y54" s="519" t="s">
        <v>252</v>
      </c>
      <c r="Z54" s="519" t="s">
        <v>252</v>
      </c>
    </row>
    <row r="55" spans="2:26" ht="18" customHeight="1">
      <c r="B55" s="366"/>
      <c r="C55" s="366">
        <v>1977</v>
      </c>
      <c r="D55" s="366" t="s">
        <v>68</v>
      </c>
      <c r="E55" s="367" t="s">
        <v>324</v>
      </c>
      <c r="F55" s="519">
        <v>450.32244701182833</v>
      </c>
      <c r="G55" s="519">
        <v>387.80331411378603</v>
      </c>
      <c r="H55" s="519">
        <v>1.9752386420858998</v>
      </c>
      <c r="I55" s="519">
        <v>1.2305404942198339</v>
      </c>
      <c r="J55" s="519">
        <v>1.4824390968565919</v>
      </c>
      <c r="K55" s="519">
        <v>39.749015259008907</v>
      </c>
      <c r="L55" s="519">
        <v>10.673760613064525</v>
      </c>
      <c r="M55" s="519">
        <v>3.176003420330836</v>
      </c>
      <c r="N55" s="519">
        <v>39.19915710892429</v>
      </c>
      <c r="O55" s="519">
        <v>37.193259271384079</v>
      </c>
      <c r="P55" s="519">
        <v>4.1584921388696436</v>
      </c>
      <c r="Q55" s="519">
        <v>110.6560406229482</v>
      </c>
      <c r="R55" s="519">
        <v>32.027245750214973</v>
      </c>
      <c r="S55" s="519">
        <v>0.4977431250584794</v>
      </c>
      <c r="T55" s="519">
        <v>2.206154450491296</v>
      </c>
      <c r="U55" s="519">
        <v>1122.3508511190719</v>
      </c>
      <c r="V55" s="519">
        <v>154.6294144100217</v>
      </c>
      <c r="W55" s="519">
        <v>125.73912863873339</v>
      </c>
      <c r="X55" s="519">
        <v>1276.9802655290935</v>
      </c>
      <c r="Y55" s="519" t="s">
        <v>252</v>
      </c>
      <c r="Z55" s="519" t="s">
        <v>252</v>
      </c>
    </row>
    <row r="56" spans="2:26" ht="18" customHeight="1">
      <c r="B56" s="366"/>
      <c r="C56" s="366">
        <v>1978</v>
      </c>
      <c r="D56" s="366" t="s">
        <v>68</v>
      </c>
      <c r="E56" s="367" t="s">
        <v>324</v>
      </c>
      <c r="F56" s="519">
        <v>461.35024012755406</v>
      </c>
      <c r="G56" s="519">
        <v>401.79512522170711</v>
      </c>
      <c r="H56" s="519">
        <v>2.171549256168356</v>
      </c>
      <c r="I56" s="519">
        <v>0.58705215966494617</v>
      </c>
      <c r="J56" s="519">
        <v>1.8575150877197564</v>
      </c>
      <c r="K56" s="519">
        <v>41.227948025075236</v>
      </c>
      <c r="L56" s="519">
        <v>11.24939328426861</v>
      </c>
      <c r="M56" s="519">
        <v>3.3472948374409359</v>
      </c>
      <c r="N56" s="519">
        <v>41.11066706267971</v>
      </c>
      <c r="O56" s="519">
        <v>38.764239493995419</v>
      </c>
      <c r="P56" s="519">
        <v>4.0960207469066576</v>
      </c>
      <c r="Q56" s="519">
        <v>116.18208069763956</v>
      </c>
      <c r="R56" s="519">
        <v>34.665029508477495</v>
      </c>
      <c r="S56" s="519">
        <v>0.50528682167682892</v>
      </c>
      <c r="T56" s="519">
        <v>2.1790223357978418</v>
      </c>
      <c r="U56" s="519">
        <v>1161.0884646667726</v>
      </c>
      <c r="V56" s="519">
        <v>167.3806675136959</v>
      </c>
      <c r="W56" s="519">
        <v>138.23895056035167</v>
      </c>
      <c r="X56" s="519">
        <v>1328.4691321804685</v>
      </c>
      <c r="Y56" s="519" t="s">
        <v>252</v>
      </c>
      <c r="Z56" s="519" t="s">
        <v>252</v>
      </c>
    </row>
    <row r="57" spans="2:26" ht="18" customHeight="1">
      <c r="B57" s="374"/>
      <c r="C57" s="374">
        <v>1979</v>
      </c>
      <c r="D57" s="374" t="s">
        <v>68</v>
      </c>
      <c r="E57" s="375" t="s">
        <v>324</v>
      </c>
      <c r="F57" s="521">
        <v>489.02551330253601</v>
      </c>
      <c r="G57" s="521">
        <v>406.36466394365732</v>
      </c>
      <c r="H57" s="521">
        <v>1.3549279763460371</v>
      </c>
      <c r="I57" s="521">
        <v>1.284032550868728</v>
      </c>
      <c r="J57" s="521">
        <v>2.7142578179157399</v>
      </c>
      <c r="K57" s="521">
        <v>41.492531831426277</v>
      </c>
      <c r="L57" s="521">
        <v>11.229285162452769</v>
      </c>
      <c r="M57" s="521">
        <v>3.5640294342189813</v>
      </c>
      <c r="N57" s="521">
        <v>42.735423872704587</v>
      </c>
      <c r="O57" s="521">
        <v>41.347947489079715</v>
      </c>
      <c r="P57" s="521">
        <v>3.7758268724807444</v>
      </c>
      <c r="Q57" s="521">
        <v>120.71141886478843</v>
      </c>
      <c r="R57" s="521">
        <v>36.980154395270226</v>
      </c>
      <c r="S57" s="521">
        <v>1.4317066639972837</v>
      </c>
      <c r="T57" s="521">
        <v>1.8613541052033507</v>
      </c>
      <c r="U57" s="521">
        <v>1205.8730742829459</v>
      </c>
      <c r="V57" s="521">
        <v>178.49047109313361</v>
      </c>
      <c r="W57" s="521">
        <v>150.58831720913093</v>
      </c>
      <c r="X57" s="521">
        <v>1384.3635453760796</v>
      </c>
      <c r="Y57" s="521" t="s">
        <v>252</v>
      </c>
      <c r="Z57" s="521" t="s">
        <v>252</v>
      </c>
    </row>
    <row r="58" spans="2:26" ht="18" customHeight="1">
      <c r="B58" s="366"/>
      <c r="C58" s="366">
        <v>1980</v>
      </c>
      <c r="D58" s="366" t="s">
        <v>68</v>
      </c>
      <c r="E58" s="367" t="s">
        <v>324</v>
      </c>
      <c r="F58" s="519">
        <v>503.34464897038163</v>
      </c>
      <c r="G58" s="519">
        <v>431.46464946779787</v>
      </c>
      <c r="H58" s="519">
        <v>1.5477454298737372</v>
      </c>
      <c r="I58" s="519">
        <v>1.5176700986991611</v>
      </c>
      <c r="J58" s="519">
        <v>2.3462538734892213</v>
      </c>
      <c r="K58" s="519">
        <v>43.979795247299904</v>
      </c>
      <c r="L58" s="519">
        <v>11.830148319380395</v>
      </c>
      <c r="M58" s="519">
        <v>3.6724247615390926</v>
      </c>
      <c r="N58" s="519">
        <v>44.011004704091413</v>
      </c>
      <c r="O58" s="519">
        <v>42.856170793501164</v>
      </c>
      <c r="P58" s="519">
        <v>4.2226437043544127</v>
      </c>
      <c r="Q58" s="519">
        <v>128.0297607078148</v>
      </c>
      <c r="R58" s="519">
        <v>39.975323707918605</v>
      </c>
      <c r="S58" s="519">
        <v>1.2709767746931779</v>
      </c>
      <c r="T58" s="519">
        <v>1.6135667203074806</v>
      </c>
      <c r="U58" s="519">
        <v>1261.6827832811421</v>
      </c>
      <c r="V58" s="519">
        <v>183.22168982257958</v>
      </c>
      <c r="W58" s="519">
        <v>155.30384361325474</v>
      </c>
      <c r="X58" s="519">
        <v>1444.9044731037218</v>
      </c>
      <c r="Y58" s="519" t="s">
        <v>252</v>
      </c>
      <c r="Z58" s="519" t="s">
        <v>252</v>
      </c>
    </row>
    <row r="59" spans="2:26" ht="18" customHeight="1">
      <c r="B59" s="366"/>
      <c r="C59" s="366">
        <v>1981</v>
      </c>
      <c r="D59" s="366" t="s">
        <v>68</v>
      </c>
      <c r="E59" s="367" t="s">
        <v>324</v>
      </c>
      <c r="F59" s="519">
        <v>512.67540202413863</v>
      </c>
      <c r="G59" s="519">
        <v>457.18342990734868</v>
      </c>
      <c r="H59" s="519">
        <v>1.727404580218646</v>
      </c>
      <c r="I59" s="519">
        <v>0.64618436966768278</v>
      </c>
      <c r="J59" s="519">
        <v>2.9288976512938967</v>
      </c>
      <c r="K59" s="519">
        <v>45.795627783151112</v>
      </c>
      <c r="L59" s="519">
        <v>12.210954597140121</v>
      </c>
      <c r="M59" s="519">
        <v>3.7780930660902472</v>
      </c>
      <c r="N59" s="519">
        <v>44.800426313442706</v>
      </c>
      <c r="O59" s="519">
        <v>44.409869702593916</v>
      </c>
      <c r="P59" s="519">
        <v>4.2318323379937759</v>
      </c>
      <c r="Q59" s="519">
        <v>131.9470820371609</v>
      </c>
      <c r="R59" s="519">
        <v>42.242785377206779</v>
      </c>
      <c r="S59" s="519">
        <v>1.2186201309161162</v>
      </c>
      <c r="T59" s="519">
        <v>1.4509857636824868</v>
      </c>
      <c r="U59" s="519">
        <v>1307.2475956420456</v>
      </c>
      <c r="V59" s="519">
        <v>192.30991328436528</v>
      </c>
      <c r="W59" s="519">
        <v>164.12162729627397</v>
      </c>
      <c r="X59" s="519">
        <v>1499.5575089264109</v>
      </c>
      <c r="Y59" s="519" t="s">
        <v>252</v>
      </c>
      <c r="Z59" s="519" t="s">
        <v>252</v>
      </c>
    </row>
    <row r="60" spans="2:26" ht="18" customHeight="1">
      <c r="B60" s="366"/>
      <c r="C60" s="366">
        <v>1982</v>
      </c>
      <c r="D60" s="366" t="s">
        <v>68</v>
      </c>
      <c r="E60" s="367" t="s">
        <v>324</v>
      </c>
      <c r="F60" s="519">
        <v>524.7826008175582</v>
      </c>
      <c r="G60" s="519">
        <v>475.25622691793211</v>
      </c>
      <c r="H60" s="519">
        <v>1.7942352425890078</v>
      </c>
      <c r="I60" s="519">
        <v>1.0389802919030939</v>
      </c>
      <c r="J60" s="519">
        <v>3.4952126932351697</v>
      </c>
      <c r="K60" s="519">
        <v>46.137778359593199</v>
      </c>
      <c r="L60" s="519">
        <v>11.296778975724287</v>
      </c>
      <c r="M60" s="519">
        <v>3.8982272505855993</v>
      </c>
      <c r="N60" s="519">
        <v>45.607914304496461</v>
      </c>
      <c r="O60" s="519">
        <v>45.64236513321049</v>
      </c>
      <c r="P60" s="519">
        <v>5.2250566736766313</v>
      </c>
      <c r="Q60" s="519">
        <v>136.41299624994377</v>
      </c>
      <c r="R60" s="519">
        <v>44.510212961655618</v>
      </c>
      <c r="S60" s="519">
        <v>1.4246835226054499</v>
      </c>
      <c r="T60" s="519">
        <v>1.4215047678363248</v>
      </c>
      <c r="U60" s="519">
        <v>1347.9447741625454</v>
      </c>
      <c r="V60" s="519">
        <v>198.99700744280739</v>
      </c>
      <c r="W60" s="519">
        <v>168.69724585194342</v>
      </c>
      <c r="X60" s="519">
        <v>1546.9417816053528</v>
      </c>
      <c r="Y60" s="519" t="s">
        <v>252</v>
      </c>
      <c r="Z60" s="519" t="s">
        <v>252</v>
      </c>
    </row>
    <row r="61" spans="2:26" ht="18" customHeight="1">
      <c r="B61" s="366"/>
      <c r="C61" s="366">
        <v>1983</v>
      </c>
      <c r="D61" s="366" t="s">
        <v>68</v>
      </c>
      <c r="E61" s="367" t="s">
        <v>324</v>
      </c>
      <c r="F61" s="519">
        <v>533.01240970535287</v>
      </c>
      <c r="G61" s="519">
        <v>488.72092804861109</v>
      </c>
      <c r="H61" s="519">
        <v>1.7591696119403955</v>
      </c>
      <c r="I61" s="519">
        <v>3.273585190915171</v>
      </c>
      <c r="J61" s="519">
        <v>3.8530335081060114</v>
      </c>
      <c r="K61" s="519">
        <v>47.113394532970212</v>
      </c>
      <c r="L61" s="519">
        <v>11.103571791044661</v>
      </c>
      <c r="M61" s="519">
        <v>4.044440417289735</v>
      </c>
      <c r="N61" s="519">
        <v>46.928972026337846</v>
      </c>
      <c r="O61" s="519">
        <v>47.572351193876145</v>
      </c>
      <c r="P61" s="519">
        <v>6.2855766543697129</v>
      </c>
      <c r="Q61" s="519">
        <v>140.17931590614018</v>
      </c>
      <c r="R61" s="519">
        <v>46.795839886907835</v>
      </c>
      <c r="S61" s="519">
        <v>1.3266508429006596</v>
      </c>
      <c r="T61" s="519">
        <v>1.8184727599838861</v>
      </c>
      <c r="U61" s="519">
        <v>1383.7877120767466</v>
      </c>
      <c r="V61" s="519">
        <v>217.37153279116032</v>
      </c>
      <c r="W61" s="519">
        <v>182.78057214545166</v>
      </c>
      <c r="X61" s="519">
        <v>1601.1592448679071</v>
      </c>
      <c r="Y61" s="519" t="s">
        <v>252</v>
      </c>
      <c r="Z61" s="519" t="s">
        <v>252</v>
      </c>
    </row>
    <row r="62" spans="2:26" ht="18" customHeight="1">
      <c r="B62" s="366"/>
      <c r="C62" s="366">
        <v>1984</v>
      </c>
      <c r="D62" s="366" t="s">
        <v>68</v>
      </c>
      <c r="E62" s="367" t="s">
        <v>324</v>
      </c>
      <c r="F62" s="519">
        <v>539.50652298606633</v>
      </c>
      <c r="G62" s="519">
        <v>497.87218065671311</v>
      </c>
      <c r="H62" s="519">
        <v>1.848307697745776</v>
      </c>
      <c r="I62" s="519">
        <v>2.9507592063192805</v>
      </c>
      <c r="J62" s="519">
        <v>4.2071065594827131</v>
      </c>
      <c r="K62" s="519">
        <v>48.302787292793305</v>
      </c>
      <c r="L62" s="519">
        <v>10.809311843960995</v>
      </c>
      <c r="M62" s="519">
        <v>4.1310888482247696</v>
      </c>
      <c r="N62" s="519">
        <v>47.300841841847692</v>
      </c>
      <c r="O62" s="519">
        <v>48.635456719009767</v>
      </c>
      <c r="P62" s="519">
        <v>6.775916787438236</v>
      </c>
      <c r="Q62" s="519">
        <v>145.10937399363567</v>
      </c>
      <c r="R62" s="519">
        <v>48.161092355758726</v>
      </c>
      <c r="S62" s="519">
        <v>1.3045885301996343</v>
      </c>
      <c r="T62" s="519">
        <v>2.5820927762515895</v>
      </c>
      <c r="U62" s="519">
        <v>1409.4974280954475</v>
      </c>
      <c r="V62" s="519">
        <v>235.92778122569285</v>
      </c>
      <c r="W62" s="519">
        <v>194.38793103144914</v>
      </c>
      <c r="X62" s="519">
        <v>1645.4252093211403</v>
      </c>
      <c r="Y62" s="519" t="s">
        <v>252</v>
      </c>
      <c r="Z62" s="519" t="s">
        <v>252</v>
      </c>
    </row>
    <row r="63" spans="2:26" ht="18" customHeight="1">
      <c r="B63" s="366"/>
      <c r="C63" s="366">
        <v>1985</v>
      </c>
      <c r="D63" s="366" t="s">
        <v>68</v>
      </c>
      <c r="E63" s="367" t="s">
        <v>324</v>
      </c>
      <c r="F63" s="519">
        <v>536.01486536994457</v>
      </c>
      <c r="G63" s="519">
        <v>519.32555700185935</v>
      </c>
      <c r="H63" s="519">
        <v>1.871465453619527</v>
      </c>
      <c r="I63" s="519">
        <v>3.9007968365577241</v>
      </c>
      <c r="J63" s="519">
        <v>4.3861788619085909</v>
      </c>
      <c r="K63" s="519">
        <v>49.177936644423866</v>
      </c>
      <c r="L63" s="519">
        <v>10.735140304303723</v>
      </c>
      <c r="M63" s="519">
        <v>4.3892213377450799</v>
      </c>
      <c r="N63" s="519">
        <v>46.895394138699565</v>
      </c>
      <c r="O63" s="519">
        <v>49.596169942510251</v>
      </c>
      <c r="P63" s="519">
        <v>6.759310014370052</v>
      </c>
      <c r="Q63" s="519">
        <v>148.56576631488187</v>
      </c>
      <c r="R63" s="519">
        <v>48.22221356581521</v>
      </c>
      <c r="S63" s="519">
        <v>1.3271622412944004</v>
      </c>
      <c r="T63" s="519">
        <v>3.1814012824312705</v>
      </c>
      <c r="U63" s="519">
        <v>1434.3485793103653</v>
      </c>
      <c r="V63" s="519">
        <v>252.16365406291084</v>
      </c>
      <c r="W63" s="519">
        <v>207.26798073245916</v>
      </c>
      <c r="X63" s="519">
        <v>1686.5122333732761</v>
      </c>
      <c r="Y63" s="519" t="s">
        <v>252</v>
      </c>
      <c r="Z63" s="519" t="s">
        <v>252</v>
      </c>
    </row>
    <row r="64" spans="2:26" ht="18" customHeight="1">
      <c r="B64" s="366"/>
      <c r="C64" s="366">
        <v>1986</v>
      </c>
      <c r="D64" s="366" t="s">
        <v>68</v>
      </c>
      <c r="E64" s="367" t="s">
        <v>324</v>
      </c>
      <c r="F64" s="519">
        <v>533.18405944253072</v>
      </c>
      <c r="G64" s="519">
        <v>531.12358630243091</v>
      </c>
      <c r="H64" s="519">
        <v>1.8113672957451648</v>
      </c>
      <c r="I64" s="519">
        <v>4.1048965076774229</v>
      </c>
      <c r="J64" s="519">
        <v>5.0130043399413751</v>
      </c>
      <c r="K64" s="519">
        <v>51.539497641582706</v>
      </c>
      <c r="L64" s="519">
        <v>10.859259369992484</v>
      </c>
      <c r="M64" s="519">
        <v>4.5302154795151353</v>
      </c>
      <c r="N64" s="519">
        <v>46.888114738781653</v>
      </c>
      <c r="O64" s="519">
        <v>49.814899428535568</v>
      </c>
      <c r="P64" s="519">
        <v>7.1433190682822136</v>
      </c>
      <c r="Q64" s="519">
        <v>153.54115194419697</v>
      </c>
      <c r="R64" s="519">
        <v>49.465566098482547</v>
      </c>
      <c r="S64" s="519">
        <v>1.3705836993418119</v>
      </c>
      <c r="T64" s="519">
        <v>4.2647672886600523</v>
      </c>
      <c r="U64" s="519">
        <v>1454.6542886456971</v>
      </c>
      <c r="V64" s="519">
        <v>274.66422937426859</v>
      </c>
      <c r="W64" s="519">
        <v>228.3879704166124</v>
      </c>
      <c r="X64" s="519">
        <v>1729.3185180199657</v>
      </c>
      <c r="Y64" s="519" t="s">
        <v>252</v>
      </c>
      <c r="Z64" s="519" t="s">
        <v>252</v>
      </c>
    </row>
    <row r="65" spans="2:27" ht="18" customHeight="1">
      <c r="B65" s="366"/>
      <c r="C65" s="366">
        <v>1987</v>
      </c>
      <c r="D65" s="366" t="s">
        <v>68</v>
      </c>
      <c r="E65" s="367" t="s">
        <v>324</v>
      </c>
      <c r="F65" s="519">
        <v>544.69310715866834</v>
      </c>
      <c r="G65" s="519">
        <v>536.20675640946877</v>
      </c>
      <c r="H65" s="519">
        <v>2.1091093266036753</v>
      </c>
      <c r="I65" s="519">
        <v>5.3065202131703142</v>
      </c>
      <c r="J65" s="519">
        <v>5.8765497609010371</v>
      </c>
      <c r="K65" s="519">
        <v>52.395550597593306</v>
      </c>
      <c r="L65" s="519">
        <v>11.265152589751052</v>
      </c>
      <c r="M65" s="519">
        <v>4.7612424876415567</v>
      </c>
      <c r="N65" s="519">
        <v>48.292813128103084</v>
      </c>
      <c r="O65" s="519">
        <v>50.815204121771053</v>
      </c>
      <c r="P65" s="519">
        <v>8.1144587185987209</v>
      </c>
      <c r="Q65" s="519">
        <v>156.03028272176158</v>
      </c>
      <c r="R65" s="519">
        <v>50.310619375458444</v>
      </c>
      <c r="S65" s="519">
        <v>1.3754882652467089</v>
      </c>
      <c r="T65" s="519">
        <v>3.4011216616758713</v>
      </c>
      <c r="U65" s="519">
        <v>1480.9539765364134</v>
      </c>
      <c r="V65" s="519">
        <v>296.27373849956217</v>
      </c>
      <c r="W65" s="519">
        <v>251.53125462359409</v>
      </c>
      <c r="X65" s="519">
        <v>1777.2277150359757</v>
      </c>
      <c r="Y65" s="519" t="s">
        <v>252</v>
      </c>
      <c r="Z65" s="519" t="s">
        <v>252</v>
      </c>
    </row>
    <row r="66" spans="2:27" ht="18" customHeight="1">
      <c r="B66" s="366"/>
      <c r="C66" s="366">
        <v>1988</v>
      </c>
      <c r="D66" s="366" t="s">
        <v>68</v>
      </c>
      <c r="E66" s="367" t="s">
        <v>324</v>
      </c>
      <c r="F66" s="519">
        <v>554.29296781194114</v>
      </c>
      <c r="G66" s="519">
        <v>574.89626984900474</v>
      </c>
      <c r="H66" s="519">
        <v>2.78633634225557</v>
      </c>
      <c r="I66" s="519">
        <v>3.7738241743268697</v>
      </c>
      <c r="J66" s="519">
        <v>6.5291773907169697</v>
      </c>
      <c r="K66" s="519">
        <v>61.675367845413149</v>
      </c>
      <c r="L66" s="519">
        <v>12.674164020702092</v>
      </c>
      <c r="M66" s="519">
        <v>5.1695345506538724</v>
      </c>
      <c r="N66" s="519">
        <v>51.096497294297897</v>
      </c>
      <c r="O66" s="519">
        <v>52.324342683564034</v>
      </c>
      <c r="P66" s="519">
        <v>12.086636565989034</v>
      </c>
      <c r="Q66" s="519">
        <v>175.16925898365838</v>
      </c>
      <c r="R66" s="519">
        <v>52.79322065499484</v>
      </c>
      <c r="S66" s="519">
        <v>1.7406955662521537</v>
      </c>
      <c r="T66" s="519">
        <v>8.1395849405091916</v>
      </c>
      <c r="U66" s="519">
        <v>1575.1478786742803</v>
      </c>
      <c r="V66" s="519">
        <v>332.72123454651626</v>
      </c>
      <c r="W66" s="519">
        <v>283.00106331390128</v>
      </c>
      <c r="X66" s="519">
        <v>1907.8691132207964</v>
      </c>
      <c r="Y66" s="519" t="s">
        <v>252</v>
      </c>
      <c r="Z66" s="519" t="s">
        <v>252</v>
      </c>
    </row>
    <row r="67" spans="2:27" ht="18" customHeight="1" thickBot="1">
      <c r="B67" s="389"/>
      <c r="C67" s="389">
        <v>1989</v>
      </c>
      <c r="D67" s="389" t="s">
        <v>68</v>
      </c>
      <c r="E67" s="390" t="s">
        <v>324</v>
      </c>
      <c r="F67" s="525">
        <v>600.08426606105456</v>
      </c>
      <c r="G67" s="525">
        <v>645.39129513792318</v>
      </c>
      <c r="H67" s="525">
        <v>3.3442170783032186</v>
      </c>
      <c r="I67" s="525">
        <v>5.8073242848486046</v>
      </c>
      <c r="J67" s="525">
        <v>7.5824866101707213</v>
      </c>
      <c r="K67" s="525">
        <v>62.729367082625231</v>
      </c>
      <c r="L67" s="525">
        <v>14.427570636227681</v>
      </c>
      <c r="M67" s="525">
        <v>5.3914982004149348</v>
      </c>
      <c r="N67" s="525">
        <v>54.129406909626177</v>
      </c>
      <c r="O67" s="525">
        <v>54.61806037444412</v>
      </c>
      <c r="P67" s="525">
        <v>15.042120124072035</v>
      </c>
      <c r="Q67" s="525">
        <v>196.37207304701397</v>
      </c>
      <c r="R67" s="525">
        <v>55.551792592919732</v>
      </c>
      <c r="S67" s="525">
        <v>2.032512784251062</v>
      </c>
      <c r="T67" s="525">
        <v>7.1923022552093983</v>
      </c>
      <c r="U67" s="525">
        <v>1729.6962931791052</v>
      </c>
      <c r="V67" s="525">
        <v>381.38895774581124</v>
      </c>
      <c r="W67" s="525">
        <v>334.6750010535747</v>
      </c>
      <c r="X67" s="525">
        <v>2111.0852509249162</v>
      </c>
      <c r="Y67" s="525" t="s">
        <v>252</v>
      </c>
      <c r="Z67" s="525" t="s">
        <v>252</v>
      </c>
    </row>
    <row r="68" spans="2:27" ht="18" customHeight="1">
      <c r="B68" s="366"/>
      <c r="C68" s="366"/>
      <c r="D68" s="366"/>
      <c r="E68" s="367"/>
      <c r="F68" s="526"/>
      <c r="G68" s="526"/>
      <c r="H68" s="526"/>
      <c r="I68" s="526"/>
      <c r="J68" s="526"/>
      <c r="K68" s="526"/>
      <c r="L68" s="526"/>
      <c r="M68" s="526"/>
      <c r="N68" s="526"/>
      <c r="O68" s="526"/>
      <c r="P68" s="526"/>
      <c r="Q68" s="526"/>
      <c r="R68" s="526"/>
      <c r="S68" s="526"/>
      <c r="T68" s="526"/>
      <c r="U68" s="526"/>
      <c r="V68" s="526"/>
      <c r="W68" s="526"/>
      <c r="X68" s="526"/>
      <c r="Y68" s="526"/>
      <c r="Z68" s="526"/>
    </row>
    <row r="69" spans="2:27" ht="18" customHeight="1">
      <c r="B69" s="358"/>
      <c r="C69" s="358">
        <v>1960</v>
      </c>
      <c r="D69" s="358" t="s">
        <v>325</v>
      </c>
      <c r="E69" s="359" t="s">
        <v>326</v>
      </c>
      <c r="F69" s="518">
        <v>39.636361739847985</v>
      </c>
      <c r="G69" s="518">
        <v>17.56789645440988</v>
      </c>
      <c r="H69" s="518">
        <v>7.5190704617964848</v>
      </c>
      <c r="I69" s="518">
        <v>0.78882315935315672</v>
      </c>
      <c r="J69" s="518">
        <v>3.8431718435162794</v>
      </c>
      <c r="K69" s="518">
        <v>0</v>
      </c>
      <c r="L69" s="518">
        <v>0</v>
      </c>
      <c r="M69" s="518">
        <v>5.8388351543515356E-2</v>
      </c>
      <c r="N69" s="518">
        <v>1.3164765598685646</v>
      </c>
      <c r="O69" s="518">
        <v>0.56506749883346319</v>
      </c>
      <c r="P69" s="518">
        <v>5.8887193614801632</v>
      </c>
      <c r="Q69" s="518">
        <v>0</v>
      </c>
      <c r="R69" s="518">
        <v>0</v>
      </c>
      <c r="S69" s="518">
        <v>0</v>
      </c>
      <c r="T69" s="518">
        <v>28.459508190299726</v>
      </c>
      <c r="U69" s="518">
        <v>105.64348362094923</v>
      </c>
      <c r="V69" s="518">
        <v>27.929190277283165</v>
      </c>
      <c r="W69" s="518" t="s">
        <v>238</v>
      </c>
      <c r="X69" s="518">
        <v>133.57267389823238</v>
      </c>
      <c r="Y69" s="518" t="s">
        <v>238</v>
      </c>
      <c r="Z69" s="518" t="s">
        <v>252</v>
      </c>
    </row>
    <row r="70" spans="2:27" ht="18" customHeight="1">
      <c r="B70" s="366"/>
      <c r="C70" s="366">
        <v>1961</v>
      </c>
      <c r="D70" s="366" t="s">
        <v>327</v>
      </c>
      <c r="E70" s="367" t="s">
        <v>328</v>
      </c>
      <c r="F70" s="519">
        <v>44.323331760993497</v>
      </c>
      <c r="G70" s="519">
        <v>13.774881869089956</v>
      </c>
      <c r="H70" s="519">
        <v>6.0629265333688966</v>
      </c>
      <c r="I70" s="519">
        <v>1.1523417412696342</v>
      </c>
      <c r="J70" s="519">
        <v>3.6263981441254005</v>
      </c>
      <c r="K70" s="519">
        <v>0</v>
      </c>
      <c r="L70" s="519">
        <v>0</v>
      </c>
      <c r="M70" s="519">
        <v>4.721304995530623E-2</v>
      </c>
      <c r="N70" s="519">
        <v>1.073269490832</v>
      </c>
      <c r="O70" s="519">
        <v>0.53006472710597996</v>
      </c>
      <c r="P70" s="519">
        <v>5.0447778393068692</v>
      </c>
      <c r="Q70" s="519">
        <v>0</v>
      </c>
      <c r="R70" s="519">
        <v>0</v>
      </c>
      <c r="S70" s="519">
        <v>0</v>
      </c>
      <c r="T70" s="519">
        <v>29.952623118794431</v>
      </c>
      <c r="U70" s="519">
        <v>105.58782827484197</v>
      </c>
      <c r="V70" s="519">
        <v>26.200556783255024</v>
      </c>
      <c r="W70" s="519" t="s">
        <v>252</v>
      </c>
      <c r="X70" s="519">
        <v>131.78838505809699</v>
      </c>
      <c r="Y70" s="519" t="s">
        <v>252</v>
      </c>
      <c r="Z70" s="519" t="s">
        <v>252</v>
      </c>
      <c r="AA70" s="527"/>
    </row>
    <row r="71" spans="2:27" ht="18" customHeight="1">
      <c r="B71" s="366"/>
      <c r="C71" s="366">
        <v>1962</v>
      </c>
      <c r="D71" s="366" t="s">
        <v>327</v>
      </c>
      <c r="E71" s="367" t="s">
        <v>328</v>
      </c>
      <c r="F71" s="519">
        <v>43.455673524727921</v>
      </c>
      <c r="G71" s="519">
        <v>12.194925209398191</v>
      </c>
      <c r="H71" s="519">
        <v>6.1896959734945405</v>
      </c>
      <c r="I71" s="519">
        <v>2.0538441432395991</v>
      </c>
      <c r="J71" s="519">
        <v>3.4729387607324695</v>
      </c>
      <c r="K71" s="519">
        <v>0</v>
      </c>
      <c r="L71" s="519">
        <v>0</v>
      </c>
      <c r="M71" s="519">
        <v>4.4913647648066143E-2</v>
      </c>
      <c r="N71" s="519">
        <v>1.1689383034027288</v>
      </c>
      <c r="O71" s="519">
        <v>0.52121730247956821</v>
      </c>
      <c r="P71" s="519">
        <v>7.7375616253416712</v>
      </c>
      <c r="Q71" s="519">
        <v>0</v>
      </c>
      <c r="R71" s="519">
        <v>0</v>
      </c>
      <c r="S71" s="519">
        <v>0</v>
      </c>
      <c r="T71" s="519">
        <v>29.459223549411359</v>
      </c>
      <c r="U71" s="519">
        <v>106.29893203987612</v>
      </c>
      <c r="V71" s="519">
        <v>31.195294440069286</v>
      </c>
      <c r="W71" s="519" t="s">
        <v>252</v>
      </c>
      <c r="X71" s="519">
        <v>137.49422647994538</v>
      </c>
      <c r="Y71" s="519" t="s">
        <v>252</v>
      </c>
      <c r="Z71" s="519" t="s">
        <v>252</v>
      </c>
      <c r="AA71" s="527"/>
    </row>
    <row r="72" spans="2:27" ht="18" customHeight="1">
      <c r="B72" s="366"/>
      <c r="C72" s="366">
        <v>1963</v>
      </c>
      <c r="D72" s="366" t="s">
        <v>327</v>
      </c>
      <c r="E72" s="367" t="s">
        <v>328</v>
      </c>
      <c r="F72" s="519">
        <v>44.111027056026586</v>
      </c>
      <c r="G72" s="519">
        <v>10.979285489296943</v>
      </c>
      <c r="H72" s="519">
        <v>5.3863290904583474</v>
      </c>
      <c r="I72" s="519">
        <v>1.8181501546531489</v>
      </c>
      <c r="J72" s="519">
        <v>3.1314988092577014</v>
      </c>
      <c r="K72" s="519">
        <v>0</v>
      </c>
      <c r="L72" s="519">
        <v>0</v>
      </c>
      <c r="M72" s="519">
        <v>3.9248020388364453E-2</v>
      </c>
      <c r="N72" s="519">
        <v>1.1493992826772967</v>
      </c>
      <c r="O72" s="519">
        <v>0.54403878862892041</v>
      </c>
      <c r="P72" s="519">
        <v>7.2432495289010808</v>
      </c>
      <c r="Q72" s="519">
        <v>0</v>
      </c>
      <c r="R72" s="519">
        <v>0</v>
      </c>
      <c r="S72" s="519">
        <v>0</v>
      </c>
      <c r="T72" s="519">
        <v>27.503271889101104</v>
      </c>
      <c r="U72" s="519">
        <v>101.90549810938948</v>
      </c>
      <c r="V72" s="519">
        <v>32.980040501530766</v>
      </c>
      <c r="W72" s="519" t="s">
        <v>252</v>
      </c>
      <c r="X72" s="519">
        <v>134.88553861092024</v>
      </c>
      <c r="Y72" s="519" t="s">
        <v>252</v>
      </c>
      <c r="Z72" s="519" t="s">
        <v>252</v>
      </c>
      <c r="AA72" s="527"/>
    </row>
    <row r="73" spans="2:27" ht="18" customHeight="1">
      <c r="B73" s="366"/>
      <c r="C73" s="366">
        <v>1964</v>
      </c>
      <c r="D73" s="366" t="s">
        <v>327</v>
      </c>
      <c r="E73" s="367" t="s">
        <v>328</v>
      </c>
      <c r="F73" s="519">
        <v>44.675764441082947</v>
      </c>
      <c r="G73" s="519">
        <v>9.8526348856839459</v>
      </c>
      <c r="H73" s="519">
        <v>4.7003713252588435</v>
      </c>
      <c r="I73" s="519">
        <v>1.6179393615001778</v>
      </c>
      <c r="J73" s="519">
        <v>2.8157228997709298</v>
      </c>
      <c r="K73" s="519">
        <v>0</v>
      </c>
      <c r="L73" s="519">
        <v>0</v>
      </c>
      <c r="M73" s="519">
        <v>3.4168324649844199E-2</v>
      </c>
      <c r="N73" s="519">
        <v>1.1269028406440258</v>
      </c>
      <c r="O73" s="519">
        <v>0.56555952550105482</v>
      </c>
      <c r="P73" s="519">
        <v>6.7681121017933918</v>
      </c>
      <c r="Q73" s="519">
        <v>0</v>
      </c>
      <c r="R73" s="519">
        <v>0</v>
      </c>
      <c r="S73" s="519">
        <v>0</v>
      </c>
      <c r="T73" s="519">
        <v>25.638347625711031</v>
      </c>
      <c r="U73" s="519">
        <v>97.7955233315962</v>
      </c>
      <c r="V73" s="519">
        <v>34.758138738861071</v>
      </c>
      <c r="W73" s="519" t="s">
        <v>252</v>
      </c>
      <c r="X73" s="519">
        <v>132.55366207045728</v>
      </c>
      <c r="Y73" s="519" t="s">
        <v>252</v>
      </c>
      <c r="Z73" s="519" t="s">
        <v>252</v>
      </c>
      <c r="AA73" s="527"/>
    </row>
    <row r="74" spans="2:27" ht="18" customHeight="1">
      <c r="B74" s="374"/>
      <c r="C74" s="374">
        <v>1965</v>
      </c>
      <c r="D74" s="374" t="s">
        <v>327</v>
      </c>
      <c r="E74" s="375" t="s">
        <v>328</v>
      </c>
      <c r="F74" s="521">
        <v>36.726066730538939</v>
      </c>
      <c r="G74" s="521">
        <v>9.6651878035855301</v>
      </c>
      <c r="H74" s="521">
        <v>6.1268218546091919</v>
      </c>
      <c r="I74" s="521">
        <v>2.0999222723929845</v>
      </c>
      <c r="J74" s="521">
        <v>2.6411668309707146</v>
      </c>
      <c r="K74" s="521">
        <v>0</v>
      </c>
      <c r="L74" s="521">
        <v>0</v>
      </c>
      <c r="M74" s="521">
        <v>3.976324811037113E-2</v>
      </c>
      <c r="N74" s="521">
        <v>1.0581641345908643</v>
      </c>
      <c r="O74" s="521">
        <v>0.7191806083241955</v>
      </c>
      <c r="P74" s="521">
        <v>7.3218741392356419</v>
      </c>
      <c r="Q74" s="521">
        <v>0</v>
      </c>
      <c r="R74" s="521">
        <v>0</v>
      </c>
      <c r="S74" s="521">
        <v>0</v>
      </c>
      <c r="T74" s="521">
        <v>27.195251679229177</v>
      </c>
      <c r="U74" s="521">
        <v>93.593399301587596</v>
      </c>
      <c r="V74" s="521">
        <v>35.430902037964323</v>
      </c>
      <c r="W74" s="521" t="s">
        <v>252</v>
      </c>
      <c r="X74" s="521">
        <v>129.02430133955193</v>
      </c>
      <c r="Y74" s="521" t="s">
        <v>252</v>
      </c>
      <c r="Z74" s="521" t="s">
        <v>252</v>
      </c>
      <c r="AA74" s="527"/>
    </row>
    <row r="75" spans="2:27" ht="18" customHeight="1">
      <c r="B75" s="366"/>
      <c r="C75" s="366">
        <v>1966</v>
      </c>
      <c r="D75" s="366" t="s">
        <v>327</v>
      </c>
      <c r="E75" s="367" t="s">
        <v>328</v>
      </c>
      <c r="F75" s="519">
        <v>35.700717043109286</v>
      </c>
      <c r="G75" s="519">
        <v>10.898549958582926</v>
      </c>
      <c r="H75" s="519">
        <v>5.5778324569426267</v>
      </c>
      <c r="I75" s="519">
        <v>2.0502367347609818</v>
      </c>
      <c r="J75" s="519">
        <v>2.7826901047839208</v>
      </c>
      <c r="K75" s="519">
        <v>0</v>
      </c>
      <c r="L75" s="519">
        <v>0</v>
      </c>
      <c r="M75" s="519">
        <v>3.961991356952041E-2</v>
      </c>
      <c r="N75" s="519">
        <v>1.1038416365112214</v>
      </c>
      <c r="O75" s="519">
        <v>0.54838135583423431</v>
      </c>
      <c r="P75" s="519">
        <v>7.6237197972177135</v>
      </c>
      <c r="Q75" s="519">
        <v>0</v>
      </c>
      <c r="R75" s="519">
        <v>0</v>
      </c>
      <c r="S75" s="519">
        <v>0</v>
      </c>
      <c r="T75" s="519">
        <v>28.139292036474551</v>
      </c>
      <c r="U75" s="519">
        <v>94.464881037786995</v>
      </c>
      <c r="V75" s="519">
        <v>34.876210299663683</v>
      </c>
      <c r="W75" s="519" t="s">
        <v>252</v>
      </c>
      <c r="X75" s="519">
        <v>129.34109133745068</v>
      </c>
      <c r="Y75" s="519" t="s">
        <v>252</v>
      </c>
      <c r="Z75" s="519" t="s">
        <v>252</v>
      </c>
      <c r="AA75" s="527"/>
    </row>
    <row r="76" spans="2:27" ht="18" customHeight="1">
      <c r="B76" s="366"/>
      <c r="C76" s="366">
        <v>1967</v>
      </c>
      <c r="D76" s="366" t="s">
        <v>327</v>
      </c>
      <c r="E76" s="367" t="s">
        <v>328</v>
      </c>
      <c r="F76" s="519">
        <v>37.056377739748875</v>
      </c>
      <c r="G76" s="519">
        <v>12.841573567563012</v>
      </c>
      <c r="H76" s="519">
        <v>5.5798299372636375</v>
      </c>
      <c r="I76" s="519">
        <v>1.8540773269594286</v>
      </c>
      <c r="J76" s="519">
        <v>2.9130613545027271</v>
      </c>
      <c r="K76" s="519">
        <v>0</v>
      </c>
      <c r="L76" s="519">
        <v>0</v>
      </c>
      <c r="M76" s="519">
        <v>4.7627473613080402E-2</v>
      </c>
      <c r="N76" s="519">
        <v>1.1716416877630806</v>
      </c>
      <c r="O76" s="519">
        <v>0.71170235246080826</v>
      </c>
      <c r="P76" s="519">
        <v>7.7518028006873161</v>
      </c>
      <c r="Q76" s="519">
        <v>0</v>
      </c>
      <c r="R76" s="519">
        <v>0</v>
      </c>
      <c r="S76" s="519">
        <v>0</v>
      </c>
      <c r="T76" s="519">
        <v>32.91594208804959</v>
      </c>
      <c r="U76" s="519">
        <v>102.84363632861155</v>
      </c>
      <c r="V76" s="519">
        <v>34.948781448117693</v>
      </c>
      <c r="W76" s="519" t="s">
        <v>252</v>
      </c>
      <c r="X76" s="519">
        <v>137.79241777672922</v>
      </c>
      <c r="Y76" s="519" t="s">
        <v>252</v>
      </c>
      <c r="Z76" s="519" t="s">
        <v>252</v>
      </c>
      <c r="AA76" s="527"/>
    </row>
    <row r="77" spans="2:27" ht="18" customHeight="1">
      <c r="B77" s="380"/>
      <c r="C77" s="380">
        <v>1968</v>
      </c>
      <c r="D77" s="380" t="s">
        <v>327</v>
      </c>
      <c r="E77" s="381" t="s">
        <v>328</v>
      </c>
      <c r="F77" s="523">
        <v>38.764125786946757</v>
      </c>
      <c r="G77" s="523">
        <v>15.710875987007896</v>
      </c>
      <c r="H77" s="523">
        <v>5.4736268455706654</v>
      </c>
      <c r="I77" s="523">
        <v>1.9480559589624784</v>
      </c>
      <c r="J77" s="523">
        <v>1.3904543256758291</v>
      </c>
      <c r="K77" s="523">
        <v>0</v>
      </c>
      <c r="L77" s="523">
        <v>0</v>
      </c>
      <c r="M77" s="523">
        <v>4.0157650251971336E-2</v>
      </c>
      <c r="N77" s="523">
        <v>1.1992203004665716</v>
      </c>
      <c r="O77" s="523">
        <v>0.76606392008814528</v>
      </c>
      <c r="P77" s="523">
        <v>7.7401979285940863</v>
      </c>
      <c r="Q77" s="523">
        <v>0</v>
      </c>
      <c r="R77" s="523">
        <v>0</v>
      </c>
      <c r="S77" s="523">
        <v>0</v>
      </c>
      <c r="T77" s="523">
        <v>32.609763432153109</v>
      </c>
      <c r="U77" s="523">
        <v>105.64254213571752</v>
      </c>
      <c r="V77" s="523">
        <v>33.634696313058704</v>
      </c>
      <c r="W77" s="523" t="s">
        <v>252</v>
      </c>
      <c r="X77" s="523">
        <v>139.27723844877625</v>
      </c>
      <c r="Y77" s="523" t="s">
        <v>252</v>
      </c>
      <c r="Z77" s="523" t="s">
        <v>252</v>
      </c>
      <c r="AA77" s="527"/>
    </row>
    <row r="78" spans="2:27" ht="18" customHeight="1">
      <c r="B78" s="366"/>
      <c r="C78" s="366">
        <v>1969</v>
      </c>
      <c r="D78" s="366" t="s">
        <v>327</v>
      </c>
      <c r="E78" s="367" t="s">
        <v>328</v>
      </c>
      <c r="F78" s="519">
        <v>38.541396693083954</v>
      </c>
      <c r="G78" s="519">
        <v>15.826646974924738</v>
      </c>
      <c r="H78" s="519">
        <v>4.7119008012289916</v>
      </c>
      <c r="I78" s="519">
        <v>1.5082707503530617</v>
      </c>
      <c r="J78" s="519">
        <v>1.2381724085048997</v>
      </c>
      <c r="K78" s="519">
        <v>0</v>
      </c>
      <c r="L78" s="519">
        <v>0.1478765230842673</v>
      </c>
      <c r="M78" s="519">
        <v>3.2448279625450223E-2</v>
      </c>
      <c r="N78" s="519">
        <v>1.1157785048634177</v>
      </c>
      <c r="O78" s="519">
        <v>0.7268283634957996</v>
      </c>
      <c r="P78" s="519">
        <v>7.2343470826427314</v>
      </c>
      <c r="Q78" s="519">
        <v>0</v>
      </c>
      <c r="R78" s="519">
        <v>0</v>
      </c>
      <c r="S78" s="519">
        <v>0</v>
      </c>
      <c r="T78" s="519">
        <v>35.881827922683968</v>
      </c>
      <c r="U78" s="519">
        <v>106.96549430449129</v>
      </c>
      <c r="V78" s="519">
        <v>34.550341324539026</v>
      </c>
      <c r="W78" s="519" t="s">
        <v>252</v>
      </c>
      <c r="X78" s="519">
        <v>141.51583562903031</v>
      </c>
      <c r="Y78" s="519" t="s">
        <v>252</v>
      </c>
      <c r="Z78" s="519" t="s">
        <v>252</v>
      </c>
      <c r="AA78" s="527"/>
    </row>
    <row r="79" spans="2:27" ht="18" customHeight="1">
      <c r="B79" s="366"/>
      <c r="C79" s="366">
        <v>1970</v>
      </c>
      <c r="D79" s="366" t="s">
        <v>327</v>
      </c>
      <c r="E79" s="367" t="s">
        <v>328</v>
      </c>
      <c r="F79" s="519">
        <v>39.593976211878385</v>
      </c>
      <c r="G79" s="519">
        <v>16.383788879971846</v>
      </c>
      <c r="H79" s="519">
        <v>5.2583570833591331</v>
      </c>
      <c r="I79" s="519">
        <v>2.4693577284001287</v>
      </c>
      <c r="J79" s="519">
        <v>1.4128353064875385</v>
      </c>
      <c r="K79" s="519">
        <v>0</v>
      </c>
      <c r="L79" s="519">
        <v>0.22019350729006415</v>
      </c>
      <c r="M79" s="519">
        <v>2.3956024795504658E-2</v>
      </c>
      <c r="N79" s="519">
        <v>0.98418364268544023</v>
      </c>
      <c r="O79" s="519">
        <v>1.0362812901003804</v>
      </c>
      <c r="P79" s="519">
        <v>7.0589471721628216</v>
      </c>
      <c r="Q79" s="519">
        <v>0</v>
      </c>
      <c r="R79" s="519">
        <v>0</v>
      </c>
      <c r="S79" s="519">
        <v>0</v>
      </c>
      <c r="T79" s="519">
        <v>37.05808274373107</v>
      </c>
      <c r="U79" s="519">
        <v>111.4999595908623</v>
      </c>
      <c r="V79" s="519">
        <v>33.272057293498165</v>
      </c>
      <c r="W79" s="519" t="s">
        <v>252</v>
      </c>
      <c r="X79" s="519">
        <v>144.77201688436045</v>
      </c>
      <c r="Y79" s="519" t="s">
        <v>252</v>
      </c>
      <c r="Z79" s="519" t="s">
        <v>252</v>
      </c>
      <c r="AA79" s="527"/>
    </row>
    <row r="80" spans="2:27" ht="18" customHeight="1">
      <c r="B80" s="366"/>
      <c r="C80" s="366">
        <v>1971</v>
      </c>
      <c r="D80" s="366" t="s">
        <v>327</v>
      </c>
      <c r="E80" s="367" t="s">
        <v>328</v>
      </c>
      <c r="F80" s="519">
        <v>35.152688500297963</v>
      </c>
      <c r="G80" s="519">
        <v>18.095938385205883</v>
      </c>
      <c r="H80" s="519">
        <v>4.9193471029636795</v>
      </c>
      <c r="I80" s="519">
        <v>2.366857233366912</v>
      </c>
      <c r="J80" s="519">
        <v>1.3878580340050746</v>
      </c>
      <c r="K80" s="519">
        <v>0</v>
      </c>
      <c r="L80" s="519">
        <v>1.2220561295481172E-2</v>
      </c>
      <c r="M80" s="519">
        <v>2.6777655364014257E-2</v>
      </c>
      <c r="N80" s="519">
        <v>0.94583083806395751</v>
      </c>
      <c r="O80" s="519">
        <v>1.1710765982079843</v>
      </c>
      <c r="P80" s="519">
        <v>6.8092798828026124</v>
      </c>
      <c r="Q80" s="519">
        <v>0</v>
      </c>
      <c r="R80" s="519">
        <v>0</v>
      </c>
      <c r="S80" s="519">
        <v>0</v>
      </c>
      <c r="T80" s="519">
        <v>39.48148880432651</v>
      </c>
      <c r="U80" s="519">
        <v>110.36936359590007</v>
      </c>
      <c r="V80" s="519">
        <v>32.995394975644949</v>
      </c>
      <c r="W80" s="519" t="s">
        <v>252</v>
      </c>
      <c r="X80" s="519">
        <v>143.36475857154502</v>
      </c>
      <c r="Y80" s="519" t="s">
        <v>252</v>
      </c>
      <c r="Z80" s="519" t="s">
        <v>252</v>
      </c>
      <c r="AA80" s="527"/>
    </row>
    <row r="81" spans="2:27" ht="18" customHeight="1">
      <c r="B81" s="366"/>
      <c r="C81" s="366">
        <v>1972</v>
      </c>
      <c r="D81" s="366" t="s">
        <v>327</v>
      </c>
      <c r="E81" s="367" t="s">
        <v>328</v>
      </c>
      <c r="F81" s="519">
        <v>35.638816274564213</v>
      </c>
      <c r="G81" s="519">
        <v>19.193165372784026</v>
      </c>
      <c r="H81" s="519">
        <v>4.550246049273456</v>
      </c>
      <c r="I81" s="519">
        <v>1.9033809384478075</v>
      </c>
      <c r="J81" s="519">
        <v>1.27197328564184</v>
      </c>
      <c r="K81" s="519">
        <v>0</v>
      </c>
      <c r="L81" s="519">
        <v>1.3594867380721173E-2</v>
      </c>
      <c r="M81" s="519">
        <v>1.6004742049563262E-2</v>
      </c>
      <c r="N81" s="519">
        <v>0.98420408757090383</v>
      </c>
      <c r="O81" s="519">
        <v>1.0274488313111534</v>
      </c>
      <c r="P81" s="519">
        <v>7.3179494389733311</v>
      </c>
      <c r="Q81" s="519">
        <v>0</v>
      </c>
      <c r="R81" s="519">
        <v>0</v>
      </c>
      <c r="S81" s="519">
        <v>0</v>
      </c>
      <c r="T81" s="519">
        <v>41.978954139262548</v>
      </c>
      <c r="U81" s="519">
        <v>113.89573802725955</v>
      </c>
      <c r="V81" s="519">
        <v>34.343541370445422</v>
      </c>
      <c r="W81" s="519" t="s">
        <v>252</v>
      </c>
      <c r="X81" s="519">
        <v>148.23927939770499</v>
      </c>
      <c r="Y81" s="519" t="s">
        <v>252</v>
      </c>
      <c r="Z81" s="519" t="s">
        <v>252</v>
      </c>
      <c r="AA81" s="527"/>
    </row>
    <row r="82" spans="2:27" ht="18" customHeight="1">
      <c r="B82" s="366"/>
      <c r="C82" s="366">
        <v>1973</v>
      </c>
      <c r="D82" s="366" t="s">
        <v>327</v>
      </c>
      <c r="E82" s="367" t="s">
        <v>328</v>
      </c>
      <c r="F82" s="519">
        <v>36.094115023827982</v>
      </c>
      <c r="G82" s="519">
        <v>19.055786411799797</v>
      </c>
      <c r="H82" s="519">
        <v>4.5229056016123401</v>
      </c>
      <c r="I82" s="519">
        <v>1.8488914964401015</v>
      </c>
      <c r="J82" s="519">
        <v>1.5568044498679068</v>
      </c>
      <c r="K82" s="519">
        <v>0</v>
      </c>
      <c r="L82" s="519">
        <v>9.9503068271450251E-3</v>
      </c>
      <c r="M82" s="519">
        <v>1.9759774423433987E-2</v>
      </c>
      <c r="N82" s="519">
        <v>0.96426716355368713</v>
      </c>
      <c r="O82" s="519">
        <v>1.0495804103567581</v>
      </c>
      <c r="P82" s="519">
        <v>7.1220188113438665</v>
      </c>
      <c r="Q82" s="519">
        <v>0</v>
      </c>
      <c r="R82" s="519">
        <v>0</v>
      </c>
      <c r="S82" s="519">
        <v>0</v>
      </c>
      <c r="T82" s="519">
        <v>45.85532056382926</v>
      </c>
      <c r="U82" s="519">
        <v>118.09940001388227</v>
      </c>
      <c r="V82" s="519">
        <v>34.907906835100292</v>
      </c>
      <c r="W82" s="519" t="s">
        <v>252</v>
      </c>
      <c r="X82" s="519">
        <v>153.00730684898255</v>
      </c>
      <c r="Y82" s="519" t="s">
        <v>252</v>
      </c>
      <c r="Z82" s="519" t="s">
        <v>252</v>
      </c>
      <c r="AA82" s="527"/>
    </row>
    <row r="83" spans="2:27" ht="18" customHeight="1">
      <c r="B83" s="366"/>
      <c r="C83" s="366">
        <v>1974</v>
      </c>
      <c r="D83" s="366" t="s">
        <v>327</v>
      </c>
      <c r="E83" s="367" t="s">
        <v>328</v>
      </c>
      <c r="F83" s="519">
        <v>35.570231851194087</v>
      </c>
      <c r="G83" s="519">
        <v>19.628729957679084</v>
      </c>
      <c r="H83" s="519">
        <v>4.570836680711337</v>
      </c>
      <c r="I83" s="519">
        <v>3.0238900501171573</v>
      </c>
      <c r="J83" s="519">
        <v>1.2255741863225911</v>
      </c>
      <c r="K83" s="519">
        <v>0</v>
      </c>
      <c r="L83" s="519">
        <v>0.21169217502691701</v>
      </c>
      <c r="M83" s="519">
        <v>1.6435526187007665E-2</v>
      </c>
      <c r="N83" s="519">
        <v>0.89079684369358292</v>
      </c>
      <c r="O83" s="519">
        <v>1.2523624400400457</v>
      </c>
      <c r="P83" s="519">
        <v>7.4377273422224981</v>
      </c>
      <c r="Q83" s="519">
        <v>0</v>
      </c>
      <c r="R83" s="519">
        <v>0</v>
      </c>
      <c r="S83" s="519">
        <v>0</v>
      </c>
      <c r="T83" s="519">
        <v>49.681106152138447</v>
      </c>
      <c r="U83" s="519">
        <v>123.50938320533275</v>
      </c>
      <c r="V83" s="519">
        <v>37.706902625344966</v>
      </c>
      <c r="W83" s="519" t="s">
        <v>252</v>
      </c>
      <c r="X83" s="519">
        <v>161.21628583067772</v>
      </c>
      <c r="Y83" s="519" t="s">
        <v>252</v>
      </c>
      <c r="Z83" s="519" t="s">
        <v>252</v>
      </c>
      <c r="AA83" s="527"/>
    </row>
    <row r="84" spans="2:27" ht="18" customHeight="1">
      <c r="B84" s="366"/>
      <c r="C84" s="366">
        <v>1975</v>
      </c>
      <c r="D84" s="366" t="s">
        <v>327</v>
      </c>
      <c r="E84" s="367" t="s">
        <v>328</v>
      </c>
      <c r="F84" s="519">
        <v>38.161488963988013</v>
      </c>
      <c r="G84" s="519">
        <v>20.55185141298487</v>
      </c>
      <c r="H84" s="519">
        <v>3.8806928939094751</v>
      </c>
      <c r="I84" s="519">
        <v>2.1334102322113524</v>
      </c>
      <c r="J84" s="519">
        <v>1.2207707411458628</v>
      </c>
      <c r="K84" s="519">
        <v>0</v>
      </c>
      <c r="L84" s="519">
        <v>1.1235046283101685E-2</v>
      </c>
      <c r="M84" s="519">
        <v>1.0259695329429788E-2</v>
      </c>
      <c r="N84" s="519">
        <v>0.87040038430690347</v>
      </c>
      <c r="O84" s="519">
        <v>1.2649756704835271</v>
      </c>
      <c r="P84" s="519">
        <v>5.9299529740431254</v>
      </c>
      <c r="Q84" s="519">
        <v>0</v>
      </c>
      <c r="R84" s="519">
        <v>0</v>
      </c>
      <c r="S84" s="519">
        <v>0</v>
      </c>
      <c r="T84" s="519">
        <v>53.683596686848887</v>
      </c>
      <c r="U84" s="519">
        <v>127.71863470153457</v>
      </c>
      <c r="V84" s="519">
        <v>36.192221300906688</v>
      </c>
      <c r="W84" s="519" t="s">
        <v>252</v>
      </c>
      <c r="X84" s="519">
        <v>163.91085600244122</v>
      </c>
      <c r="Y84" s="519" t="s">
        <v>252</v>
      </c>
      <c r="Z84" s="519" t="s">
        <v>252</v>
      </c>
      <c r="AA84" s="527"/>
    </row>
    <row r="85" spans="2:27" ht="18" customHeight="1">
      <c r="B85" s="366"/>
      <c r="C85" s="366">
        <v>1976</v>
      </c>
      <c r="D85" s="366" t="s">
        <v>327</v>
      </c>
      <c r="E85" s="367" t="s">
        <v>328</v>
      </c>
      <c r="F85" s="519">
        <v>45.499167805164809</v>
      </c>
      <c r="G85" s="519">
        <v>20.911777461589057</v>
      </c>
      <c r="H85" s="519">
        <v>4.0359652744623578</v>
      </c>
      <c r="I85" s="519">
        <v>1.9611583148444403</v>
      </c>
      <c r="J85" s="519">
        <v>1.1579120501986515</v>
      </c>
      <c r="K85" s="519">
        <v>0</v>
      </c>
      <c r="L85" s="519">
        <v>0.21259814730529547</v>
      </c>
      <c r="M85" s="519">
        <v>1.1347851575323253E-2</v>
      </c>
      <c r="N85" s="519">
        <v>0.85687606368397107</v>
      </c>
      <c r="O85" s="519">
        <v>1.4006947772243896</v>
      </c>
      <c r="P85" s="519">
        <v>7.1195716742488928</v>
      </c>
      <c r="Q85" s="519">
        <v>0</v>
      </c>
      <c r="R85" s="519">
        <v>0</v>
      </c>
      <c r="S85" s="519">
        <v>0</v>
      </c>
      <c r="T85" s="519">
        <v>56.408776088494186</v>
      </c>
      <c r="U85" s="519">
        <v>139.57584550879136</v>
      </c>
      <c r="V85" s="519">
        <v>34.738718474966539</v>
      </c>
      <c r="W85" s="519" t="s">
        <v>252</v>
      </c>
      <c r="X85" s="519">
        <v>174.31456398375792</v>
      </c>
      <c r="Y85" s="519" t="s">
        <v>252</v>
      </c>
      <c r="Z85" s="519" t="s">
        <v>252</v>
      </c>
      <c r="AA85" s="527"/>
    </row>
    <row r="86" spans="2:27" ht="18" customHeight="1">
      <c r="B86" s="366"/>
      <c r="C86" s="366">
        <v>1977</v>
      </c>
      <c r="D86" s="366" t="s">
        <v>327</v>
      </c>
      <c r="E86" s="367" t="s">
        <v>328</v>
      </c>
      <c r="F86" s="519">
        <v>49.888394908824509</v>
      </c>
      <c r="G86" s="519">
        <v>20.253996514938844</v>
      </c>
      <c r="H86" s="519">
        <v>4.7114681243705503</v>
      </c>
      <c r="I86" s="519">
        <v>2.0976249376902243</v>
      </c>
      <c r="J86" s="519">
        <v>1.2537301935980996</v>
      </c>
      <c r="K86" s="519">
        <v>0</v>
      </c>
      <c r="L86" s="519">
        <v>0.19992044529288419</v>
      </c>
      <c r="M86" s="519">
        <v>5.3771658921919997E-3</v>
      </c>
      <c r="N86" s="519">
        <v>0.85513475063839539</v>
      </c>
      <c r="O86" s="519">
        <v>1.6967117502711422</v>
      </c>
      <c r="P86" s="519">
        <v>7.3042098281716976</v>
      </c>
      <c r="Q86" s="519">
        <v>0</v>
      </c>
      <c r="R86" s="519">
        <v>0</v>
      </c>
      <c r="S86" s="519">
        <v>0</v>
      </c>
      <c r="T86" s="519">
        <v>60.599631215703575</v>
      </c>
      <c r="U86" s="519">
        <v>148.86619983539214</v>
      </c>
      <c r="V86" s="519">
        <v>35.632785292701222</v>
      </c>
      <c r="W86" s="519" t="s">
        <v>252</v>
      </c>
      <c r="X86" s="519">
        <v>184.49898512809335</v>
      </c>
      <c r="Y86" s="519" t="s">
        <v>252</v>
      </c>
      <c r="Z86" s="519" t="s">
        <v>252</v>
      </c>
      <c r="AA86" s="527"/>
    </row>
    <row r="87" spans="2:27" ht="18" customHeight="1">
      <c r="B87" s="366"/>
      <c r="C87" s="366">
        <v>1978</v>
      </c>
      <c r="D87" s="366" t="s">
        <v>327</v>
      </c>
      <c r="E87" s="367" t="s">
        <v>328</v>
      </c>
      <c r="F87" s="519">
        <v>54.529691279579716</v>
      </c>
      <c r="G87" s="519">
        <v>22.910987500810094</v>
      </c>
      <c r="H87" s="519">
        <v>4.6682963587465469</v>
      </c>
      <c r="I87" s="519">
        <v>2.3427797575337328</v>
      </c>
      <c r="J87" s="519">
        <v>1.4773053329280426</v>
      </c>
      <c r="K87" s="519">
        <v>0</v>
      </c>
      <c r="L87" s="519">
        <v>0.21871454554980949</v>
      </c>
      <c r="M87" s="519">
        <v>6.4959252179493908E-3</v>
      </c>
      <c r="N87" s="519">
        <v>0.92011855291200495</v>
      </c>
      <c r="O87" s="519">
        <v>1.5119919759169731</v>
      </c>
      <c r="P87" s="519">
        <v>6.9819022652806675</v>
      </c>
      <c r="Q87" s="519">
        <v>0</v>
      </c>
      <c r="R87" s="519">
        <v>0</v>
      </c>
      <c r="S87" s="519">
        <v>0</v>
      </c>
      <c r="T87" s="519">
        <v>64.32179772511283</v>
      </c>
      <c r="U87" s="519">
        <v>159.89008121958838</v>
      </c>
      <c r="V87" s="519">
        <v>35.875016161262991</v>
      </c>
      <c r="W87" s="519" t="s">
        <v>252</v>
      </c>
      <c r="X87" s="519">
        <v>195.76509738085133</v>
      </c>
      <c r="Y87" s="519" t="s">
        <v>252</v>
      </c>
      <c r="Z87" s="519" t="s">
        <v>252</v>
      </c>
      <c r="AA87" s="527"/>
    </row>
    <row r="88" spans="2:27" ht="18" customHeight="1">
      <c r="B88" s="374"/>
      <c r="C88" s="374">
        <v>1979</v>
      </c>
      <c r="D88" s="374" t="s">
        <v>327</v>
      </c>
      <c r="E88" s="375" t="s">
        <v>328</v>
      </c>
      <c r="F88" s="521">
        <v>60.484294687677831</v>
      </c>
      <c r="G88" s="521">
        <v>28.188402100422365</v>
      </c>
      <c r="H88" s="521">
        <v>4.8853508626074165</v>
      </c>
      <c r="I88" s="521">
        <v>1.8690150437176152</v>
      </c>
      <c r="J88" s="521">
        <v>2.2525698769566436</v>
      </c>
      <c r="K88" s="521">
        <v>0</v>
      </c>
      <c r="L88" s="521">
        <v>0.26927563993232184</v>
      </c>
      <c r="M88" s="521">
        <v>2.0443277913755335E-2</v>
      </c>
      <c r="N88" s="521">
        <v>1.1777529010934906</v>
      </c>
      <c r="O88" s="521">
        <v>1.3113749060080362</v>
      </c>
      <c r="P88" s="521">
        <v>7.9988663214350701</v>
      </c>
      <c r="Q88" s="521">
        <v>0</v>
      </c>
      <c r="R88" s="521">
        <v>0</v>
      </c>
      <c r="S88" s="521">
        <v>0</v>
      </c>
      <c r="T88" s="521">
        <v>71.094906158069819</v>
      </c>
      <c r="U88" s="521">
        <v>179.55225177583435</v>
      </c>
      <c r="V88" s="521">
        <v>34.752260358942408</v>
      </c>
      <c r="W88" s="521" t="s">
        <v>252</v>
      </c>
      <c r="X88" s="521">
        <v>214.30451213477679</v>
      </c>
      <c r="Y88" s="521" t="s">
        <v>252</v>
      </c>
      <c r="Z88" s="521" t="s">
        <v>252</v>
      </c>
      <c r="AA88" s="527"/>
    </row>
    <row r="89" spans="2:27" ht="18" customHeight="1">
      <c r="B89" s="366"/>
      <c r="C89" s="366">
        <v>1980</v>
      </c>
      <c r="D89" s="366" t="s">
        <v>327</v>
      </c>
      <c r="E89" s="367" t="s">
        <v>328</v>
      </c>
      <c r="F89" s="519">
        <v>68.07084959722728</v>
      </c>
      <c r="G89" s="519">
        <v>32.544154623997194</v>
      </c>
      <c r="H89" s="519">
        <v>5.0093488406234492</v>
      </c>
      <c r="I89" s="519">
        <v>2.1687002074627797</v>
      </c>
      <c r="J89" s="519">
        <v>2.0694852183086621</v>
      </c>
      <c r="K89" s="519">
        <v>0</v>
      </c>
      <c r="L89" s="519">
        <v>0.172471103076548</v>
      </c>
      <c r="M89" s="519">
        <v>8.3589258432131153E-3</v>
      </c>
      <c r="N89" s="519">
        <v>1.0745630197039091</v>
      </c>
      <c r="O89" s="519">
        <v>1.3296572742055837</v>
      </c>
      <c r="P89" s="519">
        <v>8.0781667460471045</v>
      </c>
      <c r="Q89" s="519">
        <v>0</v>
      </c>
      <c r="R89" s="519">
        <v>0</v>
      </c>
      <c r="S89" s="519">
        <v>0</v>
      </c>
      <c r="T89" s="519">
        <v>75.975033072708626</v>
      </c>
      <c r="U89" s="519">
        <v>196.50078862920435</v>
      </c>
      <c r="V89" s="519">
        <v>36.904405569871031</v>
      </c>
      <c r="W89" s="519" t="s">
        <v>252</v>
      </c>
      <c r="X89" s="519">
        <v>233.40519419907542</v>
      </c>
      <c r="Y89" s="519" t="s">
        <v>252</v>
      </c>
      <c r="Z89" s="519" t="s">
        <v>252</v>
      </c>
      <c r="AA89" s="527"/>
    </row>
    <row r="90" spans="2:27" ht="18" customHeight="1">
      <c r="B90" s="366"/>
      <c r="C90" s="366">
        <v>1981</v>
      </c>
      <c r="D90" s="366" t="s">
        <v>327</v>
      </c>
      <c r="E90" s="367" t="s">
        <v>328</v>
      </c>
      <c r="F90" s="519">
        <v>73.233944531494259</v>
      </c>
      <c r="G90" s="519">
        <v>33.671629228635886</v>
      </c>
      <c r="H90" s="519">
        <v>4.6091815146369273</v>
      </c>
      <c r="I90" s="519">
        <v>2.71855861041242</v>
      </c>
      <c r="J90" s="519">
        <v>2.2620074331618834</v>
      </c>
      <c r="K90" s="519">
        <v>0</v>
      </c>
      <c r="L90" s="519">
        <v>0.16760660053225193</v>
      </c>
      <c r="M90" s="519">
        <v>1.1162412135091509E-2</v>
      </c>
      <c r="N90" s="519">
        <v>1.1486207296262103</v>
      </c>
      <c r="O90" s="519">
        <v>1.222071105660171</v>
      </c>
      <c r="P90" s="519">
        <v>8.891926381262131</v>
      </c>
      <c r="Q90" s="519">
        <v>0</v>
      </c>
      <c r="R90" s="519">
        <v>0</v>
      </c>
      <c r="S90" s="519">
        <v>0</v>
      </c>
      <c r="T90" s="519">
        <v>74.913631930066714</v>
      </c>
      <c r="U90" s="519">
        <v>202.85034047762394</v>
      </c>
      <c r="V90" s="519">
        <v>40.495825273438498</v>
      </c>
      <c r="W90" s="519" t="s">
        <v>252</v>
      </c>
      <c r="X90" s="519">
        <v>243.3461657510625</v>
      </c>
      <c r="Y90" s="519" t="s">
        <v>252</v>
      </c>
      <c r="Z90" s="519" t="s">
        <v>252</v>
      </c>
      <c r="AA90" s="527"/>
    </row>
    <row r="91" spans="2:27" ht="18" customHeight="1">
      <c r="B91" s="366"/>
      <c r="C91" s="366">
        <v>1982</v>
      </c>
      <c r="D91" s="366" t="s">
        <v>327</v>
      </c>
      <c r="E91" s="367" t="s">
        <v>328</v>
      </c>
      <c r="F91" s="519">
        <v>70.262894723722653</v>
      </c>
      <c r="G91" s="519">
        <v>31.038521381666818</v>
      </c>
      <c r="H91" s="519">
        <v>4.9426629729708402</v>
      </c>
      <c r="I91" s="519">
        <v>3.09993024207991</v>
      </c>
      <c r="J91" s="519">
        <v>2.1952738172451158</v>
      </c>
      <c r="K91" s="519">
        <v>0</v>
      </c>
      <c r="L91" s="519">
        <v>0.19489203226379201</v>
      </c>
      <c r="M91" s="519">
        <v>6.5722902658938015E-3</v>
      </c>
      <c r="N91" s="519">
        <v>1.0714551379228046</v>
      </c>
      <c r="O91" s="519">
        <v>1.2254529196432573</v>
      </c>
      <c r="P91" s="519">
        <v>8.6366337515673859</v>
      </c>
      <c r="Q91" s="519">
        <v>0</v>
      </c>
      <c r="R91" s="519">
        <v>0</v>
      </c>
      <c r="S91" s="519">
        <v>0</v>
      </c>
      <c r="T91" s="519">
        <v>79.20718038956673</v>
      </c>
      <c r="U91" s="519">
        <v>201.88146965891525</v>
      </c>
      <c r="V91" s="519">
        <v>43.598168079789872</v>
      </c>
      <c r="W91" s="519" t="s">
        <v>252</v>
      </c>
      <c r="X91" s="519">
        <v>245.47963773870509</v>
      </c>
      <c r="Y91" s="519" t="s">
        <v>252</v>
      </c>
      <c r="Z91" s="519" t="s">
        <v>252</v>
      </c>
      <c r="AA91" s="527"/>
    </row>
    <row r="92" spans="2:27" ht="18" customHeight="1">
      <c r="B92" s="366"/>
      <c r="C92" s="366">
        <v>1983</v>
      </c>
      <c r="D92" s="366" t="s">
        <v>327</v>
      </c>
      <c r="E92" s="367" t="s">
        <v>328</v>
      </c>
      <c r="F92" s="519">
        <v>64.511069948370604</v>
      </c>
      <c r="G92" s="519">
        <v>25.952325917055546</v>
      </c>
      <c r="H92" s="519">
        <v>4.8775125301954745</v>
      </c>
      <c r="I92" s="519">
        <v>2.6134948761680805</v>
      </c>
      <c r="J92" s="519">
        <v>2.1682499257924222</v>
      </c>
      <c r="K92" s="519">
        <v>0</v>
      </c>
      <c r="L92" s="519">
        <v>0.15254277964944121</v>
      </c>
      <c r="M92" s="519">
        <v>7.5842898870649121E-3</v>
      </c>
      <c r="N92" s="519">
        <v>1.1388432577311369</v>
      </c>
      <c r="O92" s="519">
        <v>1.2419381812807311</v>
      </c>
      <c r="P92" s="519">
        <v>8.9218672492943956</v>
      </c>
      <c r="Q92" s="519">
        <v>0</v>
      </c>
      <c r="R92" s="519">
        <v>0</v>
      </c>
      <c r="S92" s="519">
        <v>0</v>
      </c>
      <c r="T92" s="519">
        <v>79.362523567392145</v>
      </c>
      <c r="U92" s="519">
        <v>190.94795252281702</v>
      </c>
      <c r="V92" s="519">
        <v>42.288672088316325</v>
      </c>
      <c r="W92" s="519" t="s">
        <v>252</v>
      </c>
      <c r="X92" s="519">
        <v>233.23662461113335</v>
      </c>
      <c r="Y92" s="519" t="s">
        <v>252</v>
      </c>
      <c r="Z92" s="519" t="s">
        <v>252</v>
      </c>
      <c r="AA92" s="527"/>
    </row>
    <row r="93" spans="2:27" ht="18" customHeight="1">
      <c r="B93" s="366"/>
      <c r="C93" s="366">
        <v>1984</v>
      </c>
      <c r="D93" s="366" t="s">
        <v>327</v>
      </c>
      <c r="E93" s="367" t="s">
        <v>328</v>
      </c>
      <c r="F93" s="519">
        <v>59.556913074968826</v>
      </c>
      <c r="G93" s="519">
        <v>23.489732372482184</v>
      </c>
      <c r="H93" s="519">
        <v>3.8638370540071745</v>
      </c>
      <c r="I93" s="519">
        <v>3.0356463716511435</v>
      </c>
      <c r="J93" s="519">
        <v>2.1698578571476159</v>
      </c>
      <c r="K93" s="519">
        <v>0</v>
      </c>
      <c r="L93" s="519">
        <v>0.16964453377484054</v>
      </c>
      <c r="M93" s="519">
        <v>2.3190377481079962E-2</v>
      </c>
      <c r="N93" s="519">
        <v>1.1735369380537553</v>
      </c>
      <c r="O93" s="519">
        <v>1.2940749821998165</v>
      </c>
      <c r="P93" s="519">
        <v>8.4631898117053197</v>
      </c>
      <c r="Q93" s="519">
        <v>0</v>
      </c>
      <c r="R93" s="519">
        <v>0</v>
      </c>
      <c r="S93" s="519">
        <v>0</v>
      </c>
      <c r="T93" s="519">
        <v>81.637656952956874</v>
      </c>
      <c r="U93" s="519">
        <v>184.8772803264286</v>
      </c>
      <c r="V93" s="519">
        <v>39.000763453843263</v>
      </c>
      <c r="W93" s="519" t="s">
        <v>252</v>
      </c>
      <c r="X93" s="519">
        <v>223.87804378027187</v>
      </c>
      <c r="Y93" s="519" t="s">
        <v>252</v>
      </c>
      <c r="Z93" s="519" t="s">
        <v>252</v>
      </c>
      <c r="AA93" s="527"/>
    </row>
    <row r="94" spans="2:27" ht="18" customHeight="1">
      <c r="B94" s="366"/>
      <c r="C94" s="366">
        <v>1985</v>
      </c>
      <c r="D94" s="366" t="s">
        <v>327</v>
      </c>
      <c r="E94" s="367" t="s">
        <v>328</v>
      </c>
      <c r="F94" s="519">
        <v>57.572084625524802</v>
      </c>
      <c r="G94" s="519">
        <v>21.869873385723796</v>
      </c>
      <c r="H94" s="519">
        <v>4.6323194422577894</v>
      </c>
      <c r="I94" s="519">
        <v>2.7011614697617947</v>
      </c>
      <c r="J94" s="519">
        <v>1.9954784827857144</v>
      </c>
      <c r="K94" s="519">
        <v>0</v>
      </c>
      <c r="L94" s="519">
        <v>0.12645558018984782</v>
      </c>
      <c r="M94" s="519">
        <v>6.5134693964272669E-3</v>
      </c>
      <c r="N94" s="519">
        <v>1.0800789219536138</v>
      </c>
      <c r="O94" s="519">
        <v>1.1973642228616495</v>
      </c>
      <c r="P94" s="519">
        <v>8.3805639692676124</v>
      </c>
      <c r="Q94" s="519">
        <v>0</v>
      </c>
      <c r="R94" s="519">
        <v>0</v>
      </c>
      <c r="S94" s="519">
        <v>0</v>
      </c>
      <c r="T94" s="519">
        <v>80.724254446897888</v>
      </c>
      <c r="U94" s="519">
        <v>180.28614801662096</v>
      </c>
      <c r="V94" s="519">
        <v>36.63029492524722</v>
      </c>
      <c r="W94" s="519" t="s">
        <v>252</v>
      </c>
      <c r="X94" s="519">
        <v>216.91644294186816</v>
      </c>
      <c r="Y94" s="519" t="s">
        <v>252</v>
      </c>
      <c r="Z94" s="519" t="s">
        <v>252</v>
      </c>
      <c r="AA94" s="527"/>
    </row>
    <row r="95" spans="2:27" ht="18" customHeight="1">
      <c r="B95" s="366"/>
      <c r="C95" s="366">
        <v>1986</v>
      </c>
      <c r="D95" s="366" t="s">
        <v>327</v>
      </c>
      <c r="E95" s="367" t="s">
        <v>328</v>
      </c>
      <c r="F95" s="519">
        <v>54.673508300516204</v>
      </c>
      <c r="G95" s="519">
        <v>20.079602906287992</v>
      </c>
      <c r="H95" s="519">
        <v>4.6210388016263124</v>
      </c>
      <c r="I95" s="519">
        <v>2.2915229903669849</v>
      </c>
      <c r="J95" s="519">
        <v>1.5684473012167852</v>
      </c>
      <c r="K95" s="519">
        <v>0</v>
      </c>
      <c r="L95" s="519">
        <v>9.3080321372109504E-2</v>
      </c>
      <c r="M95" s="519">
        <v>1.2288107087292411E-2</v>
      </c>
      <c r="N95" s="519">
        <v>0.81837121350063058</v>
      </c>
      <c r="O95" s="519">
        <v>1.0898380690515292</v>
      </c>
      <c r="P95" s="519">
        <v>8.0882076292428255</v>
      </c>
      <c r="Q95" s="519">
        <v>0</v>
      </c>
      <c r="R95" s="519">
        <v>0</v>
      </c>
      <c r="S95" s="519">
        <v>0</v>
      </c>
      <c r="T95" s="519">
        <v>81.499198405162502</v>
      </c>
      <c r="U95" s="519">
        <v>174.83510404543117</v>
      </c>
      <c r="V95" s="519">
        <v>35.978532644526929</v>
      </c>
      <c r="W95" s="519" t="s">
        <v>252</v>
      </c>
      <c r="X95" s="519">
        <v>210.81363668995809</v>
      </c>
      <c r="Y95" s="519" t="s">
        <v>252</v>
      </c>
      <c r="Z95" s="519" t="s">
        <v>252</v>
      </c>
      <c r="AA95" s="527"/>
    </row>
    <row r="96" spans="2:27" ht="18" customHeight="1">
      <c r="B96" s="366"/>
      <c r="C96" s="366">
        <v>1987</v>
      </c>
      <c r="D96" s="366" t="s">
        <v>327</v>
      </c>
      <c r="E96" s="367" t="s">
        <v>328</v>
      </c>
      <c r="F96" s="519">
        <v>53.250471979675154</v>
      </c>
      <c r="G96" s="519">
        <v>21.932737180579789</v>
      </c>
      <c r="H96" s="519">
        <v>3.1194262546952105</v>
      </c>
      <c r="I96" s="519">
        <v>2.6512725844381451</v>
      </c>
      <c r="J96" s="519">
        <v>1.5500623754791232</v>
      </c>
      <c r="K96" s="519">
        <v>0</v>
      </c>
      <c r="L96" s="519">
        <v>9.113915989598334E-2</v>
      </c>
      <c r="M96" s="519">
        <v>9.5892821113579586E-3</v>
      </c>
      <c r="N96" s="519">
        <v>0.84844656766476578</v>
      </c>
      <c r="O96" s="519">
        <v>0.95110106206199529</v>
      </c>
      <c r="P96" s="519">
        <v>7.6891699589761879</v>
      </c>
      <c r="Q96" s="519">
        <v>0</v>
      </c>
      <c r="R96" s="519">
        <v>0</v>
      </c>
      <c r="S96" s="519">
        <v>0</v>
      </c>
      <c r="T96" s="519">
        <v>85.017878542052259</v>
      </c>
      <c r="U96" s="519">
        <v>177.11129494762997</v>
      </c>
      <c r="V96" s="519">
        <v>34.986208924422932</v>
      </c>
      <c r="W96" s="519" t="s">
        <v>252</v>
      </c>
      <c r="X96" s="519">
        <v>212.0975038720529</v>
      </c>
      <c r="Y96" s="519" t="s">
        <v>252</v>
      </c>
      <c r="Z96" s="519" t="s">
        <v>252</v>
      </c>
      <c r="AA96" s="527"/>
    </row>
    <row r="97" spans="2:27" ht="18" customHeight="1">
      <c r="B97" s="366"/>
      <c r="C97" s="366">
        <v>1988</v>
      </c>
      <c r="D97" s="366" t="s">
        <v>327</v>
      </c>
      <c r="E97" s="367" t="s">
        <v>328</v>
      </c>
      <c r="F97" s="519">
        <v>55.750321687116639</v>
      </c>
      <c r="G97" s="519">
        <v>30.395360079020737</v>
      </c>
      <c r="H97" s="519">
        <v>3.1862172757013369</v>
      </c>
      <c r="I97" s="519">
        <v>3.2397227507536317</v>
      </c>
      <c r="J97" s="519">
        <v>1.6962466972220738</v>
      </c>
      <c r="K97" s="519">
        <v>0</v>
      </c>
      <c r="L97" s="519">
        <v>0.16889775792305595</v>
      </c>
      <c r="M97" s="519">
        <v>7.6663375538922381E-3</v>
      </c>
      <c r="N97" s="519">
        <v>0.66570026458901566</v>
      </c>
      <c r="O97" s="519">
        <v>1.1553528191321742</v>
      </c>
      <c r="P97" s="519">
        <v>8.3938451823872438</v>
      </c>
      <c r="Q97" s="519">
        <v>0</v>
      </c>
      <c r="R97" s="519">
        <v>0</v>
      </c>
      <c r="S97" s="519">
        <v>0</v>
      </c>
      <c r="T97" s="519">
        <v>86.699525001960794</v>
      </c>
      <c r="U97" s="519">
        <v>191.35885585336058</v>
      </c>
      <c r="V97" s="519">
        <v>46.349008528670495</v>
      </c>
      <c r="W97" s="519" t="s">
        <v>252</v>
      </c>
      <c r="X97" s="519">
        <v>237.70786438203106</v>
      </c>
      <c r="Y97" s="519" t="s">
        <v>252</v>
      </c>
      <c r="Z97" s="519" t="s">
        <v>252</v>
      </c>
      <c r="AA97" s="527"/>
    </row>
    <row r="98" spans="2:27" ht="18" customHeight="1" thickBot="1">
      <c r="B98" s="389"/>
      <c r="C98" s="389">
        <v>1989</v>
      </c>
      <c r="D98" s="389" t="s">
        <v>327</v>
      </c>
      <c r="E98" s="390" t="s">
        <v>328</v>
      </c>
      <c r="F98" s="525">
        <v>63.266991382052545</v>
      </c>
      <c r="G98" s="525">
        <v>44.153556974180582</v>
      </c>
      <c r="H98" s="525">
        <v>3.4652444185184232</v>
      </c>
      <c r="I98" s="525">
        <v>3.4335168355320707</v>
      </c>
      <c r="J98" s="525">
        <v>1.667970158762085</v>
      </c>
      <c r="K98" s="525">
        <v>0</v>
      </c>
      <c r="L98" s="525">
        <v>0.24627420553345467</v>
      </c>
      <c r="M98" s="525">
        <v>1.0061944476490406E-2</v>
      </c>
      <c r="N98" s="525">
        <v>0.86200029172385151</v>
      </c>
      <c r="O98" s="525">
        <v>1.1130620353549912</v>
      </c>
      <c r="P98" s="525">
        <v>8.6833769384977</v>
      </c>
      <c r="Q98" s="525">
        <v>0</v>
      </c>
      <c r="R98" s="525">
        <v>0</v>
      </c>
      <c r="S98" s="525">
        <v>0</v>
      </c>
      <c r="T98" s="525">
        <v>94.517524597620778</v>
      </c>
      <c r="U98" s="525">
        <v>221.41957978225298</v>
      </c>
      <c r="V98" s="525">
        <v>48.064001863426945</v>
      </c>
      <c r="W98" s="525" t="s">
        <v>252</v>
      </c>
      <c r="X98" s="525">
        <v>269.48358164567992</v>
      </c>
      <c r="Y98" s="525" t="s">
        <v>252</v>
      </c>
      <c r="Z98" s="525" t="s">
        <v>252</v>
      </c>
      <c r="AA98" s="527"/>
    </row>
    <row r="99" spans="2:27">
      <c r="F99" s="528"/>
      <c r="G99" s="528"/>
      <c r="H99" s="528"/>
      <c r="I99" s="528"/>
      <c r="J99" s="528"/>
      <c r="K99" s="528"/>
      <c r="L99" s="528"/>
      <c r="M99" s="528"/>
      <c r="N99" s="528"/>
      <c r="O99" s="528"/>
      <c r="P99" s="528"/>
      <c r="Q99" s="528"/>
      <c r="R99" s="528"/>
      <c r="S99" s="528"/>
      <c r="T99" s="528"/>
      <c r="U99" s="528"/>
      <c r="V99" s="528"/>
      <c r="W99" s="528"/>
      <c r="X99" s="528"/>
      <c r="Y99" s="528"/>
      <c r="Z99" s="528"/>
    </row>
    <row r="100" spans="2:27" ht="18" customHeight="1">
      <c r="B100" s="358"/>
      <c r="C100" s="358">
        <v>1960</v>
      </c>
      <c r="D100" s="358" t="s">
        <v>329</v>
      </c>
      <c r="E100" s="517" t="s">
        <v>330</v>
      </c>
      <c r="F100" s="518">
        <v>62.273811362435076</v>
      </c>
      <c r="G100" s="518">
        <v>12.042103863638054</v>
      </c>
      <c r="H100" s="518" t="s">
        <v>252</v>
      </c>
      <c r="I100" s="518" t="s">
        <v>252</v>
      </c>
      <c r="J100" s="518" t="s">
        <v>252</v>
      </c>
      <c r="K100" s="783">
        <v>0.98348764529961064</v>
      </c>
      <c r="L100" s="783">
        <v>0</v>
      </c>
      <c r="M100" s="783">
        <v>0</v>
      </c>
      <c r="N100" s="783">
        <v>0</v>
      </c>
      <c r="O100" s="783">
        <v>0</v>
      </c>
      <c r="P100" s="783">
        <v>0</v>
      </c>
      <c r="Q100" s="518" t="s">
        <v>252</v>
      </c>
      <c r="R100" s="518" t="s">
        <v>252</v>
      </c>
      <c r="S100" s="518" t="s">
        <v>252</v>
      </c>
      <c r="T100" s="518" t="s">
        <v>252</v>
      </c>
      <c r="U100" s="518" t="s">
        <v>252</v>
      </c>
      <c r="V100" s="518" t="s">
        <v>252</v>
      </c>
      <c r="W100" s="518" t="s">
        <v>238</v>
      </c>
      <c r="X100" s="518">
        <v>75.299402871372735</v>
      </c>
      <c r="Y100" s="518" t="s">
        <v>331</v>
      </c>
      <c r="Z100" s="518" t="s">
        <v>252</v>
      </c>
    </row>
    <row r="101" spans="2:27" ht="18" customHeight="1">
      <c r="B101" s="366"/>
      <c r="C101" s="366">
        <v>1961</v>
      </c>
      <c r="D101" s="366" t="s">
        <v>332</v>
      </c>
      <c r="E101" s="328" t="s">
        <v>333</v>
      </c>
      <c r="F101" s="519">
        <v>61.537272443359782</v>
      </c>
      <c r="G101" s="519">
        <v>8.4434321900733043</v>
      </c>
      <c r="H101" s="519" t="s">
        <v>252</v>
      </c>
      <c r="I101" s="519" t="s">
        <v>252</v>
      </c>
      <c r="J101" s="519" t="s">
        <v>252</v>
      </c>
      <c r="K101" s="782">
        <v>0.86856820472183671</v>
      </c>
      <c r="L101" s="782">
        <v>0</v>
      </c>
      <c r="M101" s="782">
        <v>0</v>
      </c>
      <c r="N101" s="782">
        <v>0</v>
      </c>
      <c r="O101" s="782">
        <v>0</v>
      </c>
      <c r="P101" s="782">
        <v>0</v>
      </c>
      <c r="Q101" s="519" t="s">
        <v>252</v>
      </c>
      <c r="R101" s="519" t="s">
        <v>252</v>
      </c>
      <c r="S101" s="519" t="s">
        <v>252</v>
      </c>
      <c r="T101" s="519" t="s">
        <v>252</v>
      </c>
      <c r="U101" s="519" t="s">
        <v>252</v>
      </c>
      <c r="V101" s="519" t="s">
        <v>252</v>
      </c>
      <c r="W101" s="519" t="s">
        <v>252</v>
      </c>
      <c r="X101" s="519">
        <v>70.849272838154931</v>
      </c>
      <c r="Y101" s="519" t="s">
        <v>252</v>
      </c>
      <c r="Z101" s="519" t="s">
        <v>252</v>
      </c>
      <c r="AA101" s="527"/>
    </row>
    <row r="102" spans="2:27" ht="18" customHeight="1">
      <c r="B102" s="366"/>
      <c r="C102" s="366">
        <v>1962</v>
      </c>
      <c r="D102" s="366" t="s">
        <v>332</v>
      </c>
      <c r="E102" s="328" t="s">
        <v>333</v>
      </c>
      <c r="F102" s="519">
        <v>64.968256917689487</v>
      </c>
      <c r="G102" s="519">
        <v>6.4311853053686159</v>
      </c>
      <c r="H102" s="519" t="s">
        <v>252</v>
      </c>
      <c r="I102" s="519" t="s">
        <v>252</v>
      </c>
      <c r="J102" s="519" t="s">
        <v>252</v>
      </c>
      <c r="K102" s="782">
        <v>0.83617913919303211</v>
      </c>
      <c r="L102" s="782">
        <v>0</v>
      </c>
      <c r="M102" s="782">
        <v>0</v>
      </c>
      <c r="N102" s="782">
        <v>0</v>
      </c>
      <c r="O102" s="782">
        <v>0</v>
      </c>
      <c r="P102" s="782">
        <v>0</v>
      </c>
      <c r="Q102" s="519" t="s">
        <v>252</v>
      </c>
      <c r="R102" s="519" t="s">
        <v>252</v>
      </c>
      <c r="S102" s="519" t="s">
        <v>252</v>
      </c>
      <c r="T102" s="519" t="s">
        <v>252</v>
      </c>
      <c r="U102" s="519" t="s">
        <v>252</v>
      </c>
      <c r="V102" s="519" t="s">
        <v>252</v>
      </c>
      <c r="W102" s="519" t="s">
        <v>252</v>
      </c>
      <c r="X102" s="519">
        <v>72.235621362251138</v>
      </c>
      <c r="Y102" s="519" t="s">
        <v>252</v>
      </c>
      <c r="Z102" s="519" t="s">
        <v>252</v>
      </c>
      <c r="AA102" s="527"/>
    </row>
    <row r="103" spans="2:27" ht="18" customHeight="1">
      <c r="B103" s="366"/>
      <c r="C103" s="366">
        <v>1963</v>
      </c>
      <c r="D103" s="366" t="s">
        <v>332</v>
      </c>
      <c r="E103" s="328" t="s">
        <v>333</v>
      </c>
      <c r="F103" s="519">
        <v>64.853028228868851</v>
      </c>
      <c r="G103" s="519">
        <v>5.1874152049615647</v>
      </c>
      <c r="H103" s="519" t="s">
        <v>252</v>
      </c>
      <c r="I103" s="519" t="s">
        <v>252</v>
      </c>
      <c r="J103" s="519" t="s">
        <v>252</v>
      </c>
      <c r="K103" s="782">
        <v>0.73248356352873478</v>
      </c>
      <c r="L103" s="782">
        <v>0</v>
      </c>
      <c r="M103" s="782">
        <v>0</v>
      </c>
      <c r="N103" s="782">
        <v>0</v>
      </c>
      <c r="O103" s="782">
        <v>0</v>
      </c>
      <c r="P103" s="782">
        <v>0</v>
      </c>
      <c r="Q103" s="519" t="s">
        <v>252</v>
      </c>
      <c r="R103" s="519" t="s">
        <v>252</v>
      </c>
      <c r="S103" s="519" t="s">
        <v>252</v>
      </c>
      <c r="T103" s="519" t="s">
        <v>252</v>
      </c>
      <c r="U103" s="519" t="s">
        <v>252</v>
      </c>
      <c r="V103" s="519" t="s">
        <v>252</v>
      </c>
      <c r="W103" s="519" t="s">
        <v>252</v>
      </c>
      <c r="X103" s="519">
        <v>70.772926997359164</v>
      </c>
      <c r="Y103" s="519" t="s">
        <v>252</v>
      </c>
      <c r="Z103" s="519" t="s">
        <v>252</v>
      </c>
      <c r="AA103" s="527"/>
    </row>
    <row r="104" spans="2:27" ht="18" customHeight="1">
      <c r="B104" s="366"/>
      <c r="C104" s="366">
        <v>1964</v>
      </c>
      <c r="D104" s="366" t="s">
        <v>332</v>
      </c>
      <c r="E104" s="328" t="s">
        <v>333</v>
      </c>
      <c r="F104" s="519">
        <v>63.130648199588904</v>
      </c>
      <c r="G104" s="519">
        <v>4.1007908313318318</v>
      </c>
      <c r="H104" s="519" t="s">
        <v>252</v>
      </c>
      <c r="I104" s="519" t="s">
        <v>252</v>
      </c>
      <c r="J104" s="519" t="s">
        <v>252</v>
      </c>
      <c r="K104" s="784">
        <v>0.68101796743865883</v>
      </c>
      <c r="L104" s="784">
        <v>0</v>
      </c>
      <c r="M104" s="784">
        <v>0</v>
      </c>
      <c r="N104" s="784">
        <v>0</v>
      </c>
      <c r="O104" s="784">
        <v>0</v>
      </c>
      <c r="P104" s="784">
        <v>0</v>
      </c>
      <c r="Q104" s="519" t="s">
        <v>252</v>
      </c>
      <c r="R104" s="519" t="s">
        <v>252</v>
      </c>
      <c r="S104" s="519" t="s">
        <v>252</v>
      </c>
      <c r="T104" s="519" t="s">
        <v>252</v>
      </c>
      <c r="U104" s="519" t="s">
        <v>252</v>
      </c>
      <c r="V104" s="519" t="s">
        <v>252</v>
      </c>
      <c r="W104" s="519" t="s">
        <v>252</v>
      </c>
      <c r="X104" s="519">
        <v>67.912456998359389</v>
      </c>
      <c r="Y104" s="519" t="s">
        <v>252</v>
      </c>
      <c r="Z104" s="519" t="s">
        <v>252</v>
      </c>
      <c r="AA104" s="527"/>
    </row>
    <row r="105" spans="2:27" ht="18" customHeight="1">
      <c r="B105" s="374"/>
      <c r="C105" s="374">
        <v>1965</v>
      </c>
      <c r="D105" s="374" t="s">
        <v>332</v>
      </c>
      <c r="E105" s="520" t="s">
        <v>333</v>
      </c>
      <c r="F105" s="521">
        <v>81.354442863527737</v>
      </c>
      <c r="G105" s="521">
        <v>3.13254203205403</v>
      </c>
      <c r="H105" s="521" t="s">
        <v>252</v>
      </c>
      <c r="I105" s="521" t="s">
        <v>252</v>
      </c>
      <c r="J105" s="521" t="s">
        <v>252</v>
      </c>
      <c r="K105" s="785">
        <v>0.69927791589417676</v>
      </c>
      <c r="L105" s="785">
        <v>0</v>
      </c>
      <c r="M105" s="785">
        <v>0</v>
      </c>
      <c r="N105" s="785">
        <v>0</v>
      </c>
      <c r="O105" s="785">
        <v>0</v>
      </c>
      <c r="P105" s="785">
        <v>0</v>
      </c>
      <c r="Q105" s="521" t="s">
        <v>252</v>
      </c>
      <c r="R105" s="521" t="s">
        <v>252</v>
      </c>
      <c r="S105" s="521" t="s">
        <v>252</v>
      </c>
      <c r="T105" s="521" t="s">
        <v>252</v>
      </c>
      <c r="U105" s="521" t="s">
        <v>252</v>
      </c>
      <c r="V105" s="521" t="s">
        <v>252</v>
      </c>
      <c r="W105" s="521" t="s">
        <v>252</v>
      </c>
      <c r="X105" s="521">
        <v>85.186262811475956</v>
      </c>
      <c r="Y105" s="521" t="s">
        <v>252</v>
      </c>
      <c r="Z105" s="521" t="s">
        <v>252</v>
      </c>
      <c r="AA105" s="527"/>
    </row>
    <row r="106" spans="2:27" ht="18" customHeight="1">
      <c r="B106" s="366"/>
      <c r="C106" s="366">
        <v>1966</v>
      </c>
      <c r="D106" s="366" t="s">
        <v>332</v>
      </c>
      <c r="E106" s="328" t="s">
        <v>333</v>
      </c>
      <c r="F106" s="519">
        <v>82.823914237160096</v>
      </c>
      <c r="G106" s="519">
        <v>2.6977242352736028</v>
      </c>
      <c r="H106" s="519" t="s">
        <v>252</v>
      </c>
      <c r="I106" s="519" t="s">
        <v>252</v>
      </c>
      <c r="J106" s="519" t="s">
        <v>252</v>
      </c>
      <c r="K106" s="782">
        <v>0.57830584688658182</v>
      </c>
      <c r="L106" s="782">
        <v>0</v>
      </c>
      <c r="M106" s="782">
        <v>0</v>
      </c>
      <c r="N106" s="782">
        <v>0</v>
      </c>
      <c r="O106" s="782">
        <v>0</v>
      </c>
      <c r="P106" s="782">
        <v>0</v>
      </c>
      <c r="Q106" s="519" t="s">
        <v>252</v>
      </c>
      <c r="R106" s="519" t="s">
        <v>252</v>
      </c>
      <c r="S106" s="519" t="s">
        <v>252</v>
      </c>
      <c r="T106" s="519" t="s">
        <v>252</v>
      </c>
      <c r="U106" s="519" t="s">
        <v>252</v>
      </c>
      <c r="V106" s="519" t="s">
        <v>252</v>
      </c>
      <c r="W106" s="519" t="s">
        <v>252</v>
      </c>
      <c r="X106" s="519">
        <v>86.099944319320272</v>
      </c>
      <c r="Y106" s="519" t="s">
        <v>252</v>
      </c>
      <c r="Z106" s="519" t="s">
        <v>252</v>
      </c>
      <c r="AA106" s="527"/>
    </row>
    <row r="107" spans="2:27" ht="18" customHeight="1">
      <c r="B107" s="366"/>
      <c r="C107" s="366">
        <v>1967</v>
      </c>
      <c r="D107" s="366" t="s">
        <v>332</v>
      </c>
      <c r="E107" s="328" t="s">
        <v>333</v>
      </c>
      <c r="F107" s="519">
        <v>82.092423791867091</v>
      </c>
      <c r="G107" s="519">
        <v>2.3217425367467706</v>
      </c>
      <c r="H107" s="519" t="s">
        <v>252</v>
      </c>
      <c r="I107" s="519" t="s">
        <v>252</v>
      </c>
      <c r="J107" s="519" t="s">
        <v>252</v>
      </c>
      <c r="K107" s="782">
        <v>0.45523006603956323</v>
      </c>
      <c r="L107" s="782">
        <v>0</v>
      </c>
      <c r="M107" s="782">
        <v>0</v>
      </c>
      <c r="N107" s="782">
        <v>0</v>
      </c>
      <c r="O107" s="782">
        <v>0</v>
      </c>
      <c r="P107" s="782">
        <v>0</v>
      </c>
      <c r="Q107" s="519" t="s">
        <v>252</v>
      </c>
      <c r="R107" s="519" t="s">
        <v>252</v>
      </c>
      <c r="S107" s="519" t="s">
        <v>252</v>
      </c>
      <c r="T107" s="519" t="s">
        <v>252</v>
      </c>
      <c r="U107" s="519" t="s">
        <v>252</v>
      </c>
      <c r="V107" s="519" t="s">
        <v>252</v>
      </c>
      <c r="W107" s="519" t="s">
        <v>252</v>
      </c>
      <c r="X107" s="519">
        <v>84.869396394653435</v>
      </c>
      <c r="Y107" s="519" t="s">
        <v>252</v>
      </c>
      <c r="Z107" s="519" t="s">
        <v>252</v>
      </c>
      <c r="AA107" s="527"/>
    </row>
    <row r="108" spans="2:27" ht="18" customHeight="1">
      <c r="B108" s="380"/>
      <c r="C108" s="380">
        <v>1968</v>
      </c>
      <c r="D108" s="380" t="s">
        <v>332</v>
      </c>
      <c r="E108" s="522" t="s">
        <v>333</v>
      </c>
      <c r="F108" s="523">
        <v>85.726229156635682</v>
      </c>
      <c r="G108" s="523">
        <v>2.6940631159079951</v>
      </c>
      <c r="H108" s="523" t="s">
        <v>252</v>
      </c>
      <c r="I108" s="523" t="s">
        <v>252</v>
      </c>
      <c r="J108" s="523" t="s">
        <v>252</v>
      </c>
      <c r="K108" s="784">
        <v>0</v>
      </c>
      <c r="L108" s="784">
        <v>0</v>
      </c>
      <c r="M108" s="784">
        <v>0</v>
      </c>
      <c r="N108" s="784">
        <v>0</v>
      </c>
      <c r="O108" s="784">
        <v>0</v>
      </c>
      <c r="P108" s="784">
        <v>0</v>
      </c>
      <c r="Q108" s="523" t="s">
        <v>252</v>
      </c>
      <c r="R108" s="523" t="s">
        <v>252</v>
      </c>
      <c r="S108" s="523" t="s">
        <v>252</v>
      </c>
      <c r="T108" s="523" t="s">
        <v>252</v>
      </c>
      <c r="U108" s="523" t="s">
        <v>252</v>
      </c>
      <c r="V108" s="523" t="s">
        <v>252</v>
      </c>
      <c r="W108" s="523" t="s">
        <v>252</v>
      </c>
      <c r="X108" s="523">
        <v>88.420292272543676</v>
      </c>
      <c r="Y108" s="523" t="s">
        <v>252</v>
      </c>
      <c r="Z108" s="523" t="s">
        <v>252</v>
      </c>
      <c r="AA108" s="527"/>
    </row>
    <row r="109" spans="2:27" ht="18" customHeight="1">
      <c r="B109" s="366"/>
      <c r="C109" s="366">
        <v>1969</v>
      </c>
      <c r="D109" s="366" t="s">
        <v>332</v>
      </c>
      <c r="E109" s="328" t="s">
        <v>333</v>
      </c>
      <c r="F109" s="519">
        <v>79.153461117730785</v>
      </c>
      <c r="G109" s="519">
        <v>2.9591601573376032</v>
      </c>
      <c r="H109" s="519" t="s">
        <v>252</v>
      </c>
      <c r="I109" s="519" t="s">
        <v>252</v>
      </c>
      <c r="J109" s="519" t="s">
        <v>252</v>
      </c>
      <c r="K109" s="785">
        <v>0</v>
      </c>
      <c r="L109" s="785">
        <v>0</v>
      </c>
      <c r="M109" s="785">
        <v>0</v>
      </c>
      <c r="N109" s="785">
        <v>0</v>
      </c>
      <c r="O109" s="785">
        <v>0</v>
      </c>
      <c r="P109" s="785">
        <v>0</v>
      </c>
      <c r="Q109" s="519" t="s">
        <v>252</v>
      </c>
      <c r="R109" s="519" t="s">
        <v>252</v>
      </c>
      <c r="S109" s="519" t="s">
        <v>252</v>
      </c>
      <c r="T109" s="519" t="s">
        <v>252</v>
      </c>
      <c r="U109" s="519" t="s">
        <v>252</v>
      </c>
      <c r="V109" s="519" t="s">
        <v>252</v>
      </c>
      <c r="W109" s="519" t="s">
        <v>252</v>
      </c>
      <c r="X109" s="519">
        <v>82.112621275068392</v>
      </c>
      <c r="Y109" s="519" t="s">
        <v>252</v>
      </c>
      <c r="Z109" s="519" t="s">
        <v>252</v>
      </c>
      <c r="AA109" s="527"/>
    </row>
    <row r="110" spans="2:27" ht="18" customHeight="1">
      <c r="B110" s="366"/>
      <c r="C110" s="366">
        <v>1970</v>
      </c>
      <c r="D110" s="366" t="s">
        <v>332</v>
      </c>
      <c r="E110" s="328" t="s">
        <v>333</v>
      </c>
      <c r="F110" s="519">
        <v>84.314802878908353</v>
      </c>
      <c r="G110" s="519">
        <v>2.7171335236580587</v>
      </c>
      <c r="H110" s="519" t="s">
        <v>252</v>
      </c>
      <c r="I110" s="519" t="s">
        <v>252</v>
      </c>
      <c r="J110" s="519" t="s">
        <v>252</v>
      </c>
      <c r="K110" s="782">
        <v>0</v>
      </c>
      <c r="L110" s="782">
        <v>0</v>
      </c>
      <c r="M110" s="782">
        <v>0</v>
      </c>
      <c r="N110" s="782">
        <v>0</v>
      </c>
      <c r="O110" s="782">
        <v>0</v>
      </c>
      <c r="P110" s="782">
        <v>0</v>
      </c>
      <c r="Q110" s="519" t="s">
        <v>252</v>
      </c>
      <c r="R110" s="519" t="s">
        <v>252</v>
      </c>
      <c r="S110" s="519" t="s">
        <v>252</v>
      </c>
      <c r="T110" s="519" t="s">
        <v>252</v>
      </c>
      <c r="U110" s="519" t="s">
        <v>252</v>
      </c>
      <c r="V110" s="519" t="s">
        <v>252</v>
      </c>
      <c r="W110" s="519" t="s">
        <v>252</v>
      </c>
      <c r="X110" s="519">
        <v>87.031936402566416</v>
      </c>
      <c r="Y110" s="519" t="s">
        <v>252</v>
      </c>
      <c r="Z110" s="519" t="s">
        <v>252</v>
      </c>
      <c r="AA110" s="527"/>
    </row>
    <row r="111" spans="2:27" ht="18" customHeight="1">
      <c r="B111" s="366"/>
      <c r="C111" s="366">
        <v>1971</v>
      </c>
      <c r="D111" s="366" t="s">
        <v>332</v>
      </c>
      <c r="E111" s="328" t="s">
        <v>333</v>
      </c>
      <c r="F111" s="519">
        <v>89.870010306082406</v>
      </c>
      <c r="G111" s="519">
        <v>2.6929650254854418</v>
      </c>
      <c r="H111" s="519" t="s">
        <v>252</v>
      </c>
      <c r="I111" s="519" t="s">
        <v>252</v>
      </c>
      <c r="J111" s="519" t="s">
        <v>252</v>
      </c>
      <c r="K111" s="782">
        <v>0</v>
      </c>
      <c r="L111" s="782">
        <v>0</v>
      </c>
      <c r="M111" s="782">
        <v>0</v>
      </c>
      <c r="N111" s="782">
        <v>0</v>
      </c>
      <c r="O111" s="782">
        <v>0</v>
      </c>
      <c r="P111" s="782">
        <v>0</v>
      </c>
      <c r="Q111" s="519" t="s">
        <v>252</v>
      </c>
      <c r="R111" s="519" t="s">
        <v>252</v>
      </c>
      <c r="S111" s="519" t="s">
        <v>252</v>
      </c>
      <c r="T111" s="519" t="s">
        <v>252</v>
      </c>
      <c r="U111" s="519" t="s">
        <v>252</v>
      </c>
      <c r="V111" s="519" t="s">
        <v>252</v>
      </c>
      <c r="W111" s="519" t="s">
        <v>252</v>
      </c>
      <c r="X111" s="519">
        <v>92.562975331567841</v>
      </c>
      <c r="Y111" s="519" t="s">
        <v>252</v>
      </c>
      <c r="Z111" s="519" t="s">
        <v>252</v>
      </c>
      <c r="AA111" s="527"/>
    </row>
    <row r="112" spans="2:27" ht="18" customHeight="1">
      <c r="B112" s="366"/>
      <c r="C112" s="366">
        <v>1972</v>
      </c>
      <c r="D112" s="366" t="s">
        <v>332</v>
      </c>
      <c r="E112" s="328" t="s">
        <v>333</v>
      </c>
      <c r="F112" s="519">
        <v>83.769465384030383</v>
      </c>
      <c r="G112" s="519">
        <v>2.4515347247963062</v>
      </c>
      <c r="H112" s="519" t="s">
        <v>252</v>
      </c>
      <c r="I112" s="519" t="s">
        <v>252</v>
      </c>
      <c r="J112" s="519" t="s">
        <v>252</v>
      </c>
      <c r="K112" s="782">
        <v>0</v>
      </c>
      <c r="L112" s="782">
        <v>0</v>
      </c>
      <c r="M112" s="782">
        <v>0</v>
      </c>
      <c r="N112" s="782">
        <v>0</v>
      </c>
      <c r="O112" s="782">
        <v>0</v>
      </c>
      <c r="P112" s="782">
        <v>0</v>
      </c>
      <c r="Q112" s="519" t="s">
        <v>252</v>
      </c>
      <c r="R112" s="519" t="s">
        <v>252</v>
      </c>
      <c r="S112" s="519" t="s">
        <v>252</v>
      </c>
      <c r="T112" s="519" t="s">
        <v>252</v>
      </c>
      <c r="U112" s="519" t="s">
        <v>252</v>
      </c>
      <c r="V112" s="519" t="s">
        <v>252</v>
      </c>
      <c r="W112" s="519" t="s">
        <v>252</v>
      </c>
      <c r="X112" s="519">
        <v>86.221000108826686</v>
      </c>
      <c r="Y112" s="519" t="s">
        <v>252</v>
      </c>
      <c r="Z112" s="519" t="s">
        <v>252</v>
      </c>
      <c r="AA112" s="527"/>
    </row>
    <row r="113" spans="2:27" ht="18" customHeight="1">
      <c r="B113" s="366"/>
      <c r="C113" s="366">
        <v>1973</v>
      </c>
      <c r="D113" s="366" t="s">
        <v>332</v>
      </c>
      <c r="E113" s="328" t="s">
        <v>333</v>
      </c>
      <c r="F113" s="519">
        <v>81.414018430655517</v>
      </c>
      <c r="G113" s="519">
        <v>2.505268533136328</v>
      </c>
      <c r="H113" s="519" t="s">
        <v>252</v>
      </c>
      <c r="I113" s="519" t="s">
        <v>252</v>
      </c>
      <c r="J113" s="519" t="s">
        <v>252</v>
      </c>
      <c r="K113" s="782">
        <v>0</v>
      </c>
      <c r="L113" s="782">
        <v>0</v>
      </c>
      <c r="M113" s="782">
        <v>0</v>
      </c>
      <c r="N113" s="782">
        <v>0</v>
      </c>
      <c r="O113" s="782">
        <v>0</v>
      </c>
      <c r="P113" s="782">
        <v>0</v>
      </c>
      <c r="Q113" s="519" t="s">
        <v>252</v>
      </c>
      <c r="R113" s="519" t="s">
        <v>252</v>
      </c>
      <c r="S113" s="519" t="s">
        <v>252</v>
      </c>
      <c r="T113" s="519" t="s">
        <v>252</v>
      </c>
      <c r="U113" s="519" t="s">
        <v>252</v>
      </c>
      <c r="V113" s="519" t="s">
        <v>252</v>
      </c>
      <c r="W113" s="519" t="s">
        <v>252</v>
      </c>
      <c r="X113" s="519">
        <v>83.919286963791834</v>
      </c>
      <c r="Y113" s="519" t="s">
        <v>252</v>
      </c>
      <c r="Z113" s="519" t="s">
        <v>252</v>
      </c>
      <c r="AA113" s="527"/>
    </row>
    <row r="114" spans="2:27" ht="18" customHeight="1">
      <c r="B114" s="366"/>
      <c r="C114" s="366">
        <v>1974</v>
      </c>
      <c r="D114" s="366" t="s">
        <v>332</v>
      </c>
      <c r="E114" s="328" t="s">
        <v>333</v>
      </c>
      <c r="F114" s="519">
        <v>78.345592604302212</v>
      </c>
      <c r="G114" s="519">
        <v>2.198619500938928</v>
      </c>
      <c r="H114" s="519" t="s">
        <v>252</v>
      </c>
      <c r="I114" s="519" t="s">
        <v>252</v>
      </c>
      <c r="J114" s="519" t="s">
        <v>252</v>
      </c>
      <c r="K114" s="782">
        <v>0</v>
      </c>
      <c r="L114" s="782">
        <v>0</v>
      </c>
      <c r="M114" s="782">
        <v>0</v>
      </c>
      <c r="N114" s="782">
        <v>0</v>
      </c>
      <c r="O114" s="782">
        <v>0</v>
      </c>
      <c r="P114" s="782">
        <v>0</v>
      </c>
      <c r="Q114" s="519" t="s">
        <v>252</v>
      </c>
      <c r="R114" s="519" t="s">
        <v>252</v>
      </c>
      <c r="S114" s="519" t="s">
        <v>252</v>
      </c>
      <c r="T114" s="519" t="s">
        <v>252</v>
      </c>
      <c r="U114" s="519" t="s">
        <v>252</v>
      </c>
      <c r="V114" s="519" t="s">
        <v>252</v>
      </c>
      <c r="W114" s="519" t="s">
        <v>252</v>
      </c>
      <c r="X114" s="519">
        <v>80.544212105241144</v>
      </c>
      <c r="Y114" s="519" t="s">
        <v>252</v>
      </c>
      <c r="Z114" s="519" t="s">
        <v>252</v>
      </c>
      <c r="AA114" s="527"/>
    </row>
    <row r="115" spans="2:27" ht="18" customHeight="1">
      <c r="B115" s="366"/>
      <c r="C115" s="366">
        <v>1975</v>
      </c>
      <c r="D115" s="366" t="s">
        <v>332</v>
      </c>
      <c r="E115" s="328" t="s">
        <v>333</v>
      </c>
      <c r="F115" s="519">
        <v>80.159700498464915</v>
      </c>
      <c r="G115" s="519">
        <v>2.1191245292342473</v>
      </c>
      <c r="H115" s="519" t="s">
        <v>252</v>
      </c>
      <c r="I115" s="519" t="s">
        <v>252</v>
      </c>
      <c r="J115" s="519" t="s">
        <v>252</v>
      </c>
      <c r="K115" s="782">
        <v>0</v>
      </c>
      <c r="L115" s="782">
        <v>0</v>
      </c>
      <c r="M115" s="782">
        <v>0</v>
      </c>
      <c r="N115" s="782">
        <v>0</v>
      </c>
      <c r="O115" s="782">
        <v>0</v>
      </c>
      <c r="P115" s="782">
        <v>0</v>
      </c>
      <c r="Q115" s="519" t="s">
        <v>252</v>
      </c>
      <c r="R115" s="519" t="s">
        <v>252</v>
      </c>
      <c r="S115" s="519" t="s">
        <v>252</v>
      </c>
      <c r="T115" s="519" t="s">
        <v>252</v>
      </c>
      <c r="U115" s="519" t="s">
        <v>252</v>
      </c>
      <c r="V115" s="519" t="s">
        <v>252</v>
      </c>
      <c r="W115" s="519" t="s">
        <v>252</v>
      </c>
      <c r="X115" s="519">
        <v>82.278825027699156</v>
      </c>
      <c r="Y115" s="519" t="s">
        <v>252</v>
      </c>
      <c r="Z115" s="519" t="s">
        <v>252</v>
      </c>
      <c r="AA115" s="527"/>
    </row>
    <row r="116" spans="2:27" ht="18" customHeight="1">
      <c r="B116" s="366"/>
      <c r="C116" s="366">
        <v>1976</v>
      </c>
      <c r="D116" s="366" t="s">
        <v>332</v>
      </c>
      <c r="E116" s="328" t="s">
        <v>333</v>
      </c>
      <c r="F116" s="519">
        <v>70.714687105394788</v>
      </c>
      <c r="G116" s="519">
        <v>2.0107580650495294</v>
      </c>
      <c r="H116" s="519" t="s">
        <v>252</v>
      </c>
      <c r="I116" s="519" t="s">
        <v>252</v>
      </c>
      <c r="J116" s="519" t="s">
        <v>252</v>
      </c>
      <c r="K116" s="782">
        <v>0</v>
      </c>
      <c r="L116" s="782">
        <v>0</v>
      </c>
      <c r="M116" s="782">
        <v>0</v>
      </c>
      <c r="N116" s="782">
        <v>0</v>
      </c>
      <c r="O116" s="782">
        <v>0</v>
      </c>
      <c r="P116" s="782">
        <v>0</v>
      </c>
      <c r="Q116" s="519" t="s">
        <v>252</v>
      </c>
      <c r="R116" s="519" t="s">
        <v>252</v>
      </c>
      <c r="S116" s="519" t="s">
        <v>252</v>
      </c>
      <c r="T116" s="519" t="s">
        <v>252</v>
      </c>
      <c r="U116" s="519" t="s">
        <v>252</v>
      </c>
      <c r="V116" s="519" t="s">
        <v>252</v>
      </c>
      <c r="W116" s="519" t="s">
        <v>252</v>
      </c>
      <c r="X116" s="519">
        <v>72.725445170444317</v>
      </c>
      <c r="Y116" s="519" t="s">
        <v>252</v>
      </c>
      <c r="Z116" s="519" t="s">
        <v>252</v>
      </c>
      <c r="AA116" s="527"/>
    </row>
    <row r="117" spans="2:27" ht="18" customHeight="1">
      <c r="B117" s="366"/>
      <c r="C117" s="366">
        <v>1977</v>
      </c>
      <c r="D117" s="366" t="s">
        <v>332</v>
      </c>
      <c r="E117" s="328" t="s">
        <v>333</v>
      </c>
      <c r="F117" s="519">
        <v>77.013119973547873</v>
      </c>
      <c r="G117" s="519">
        <v>2.0713661739413918</v>
      </c>
      <c r="H117" s="519" t="s">
        <v>252</v>
      </c>
      <c r="I117" s="519" t="s">
        <v>252</v>
      </c>
      <c r="J117" s="519" t="s">
        <v>252</v>
      </c>
      <c r="K117" s="782">
        <v>0</v>
      </c>
      <c r="L117" s="782">
        <v>0</v>
      </c>
      <c r="M117" s="782">
        <v>0</v>
      </c>
      <c r="N117" s="782">
        <v>0</v>
      </c>
      <c r="O117" s="782">
        <v>0</v>
      </c>
      <c r="P117" s="782">
        <v>0</v>
      </c>
      <c r="Q117" s="519" t="s">
        <v>252</v>
      </c>
      <c r="R117" s="519" t="s">
        <v>252</v>
      </c>
      <c r="S117" s="519" t="s">
        <v>252</v>
      </c>
      <c r="T117" s="519" t="s">
        <v>252</v>
      </c>
      <c r="U117" s="519" t="s">
        <v>252</v>
      </c>
      <c r="V117" s="519" t="s">
        <v>252</v>
      </c>
      <c r="W117" s="519" t="s">
        <v>252</v>
      </c>
      <c r="X117" s="519">
        <v>79.084486147489272</v>
      </c>
      <c r="Y117" s="519" t="s">
        <v>252</v>
      </c>
      <c r="Z117" s="519" t="s">
        <v>252</v>
      </c>
      <c r="AA117" s="527"/>
    </row>
    <row r="118" spans="2:27" ht="18" customHeight="1">
      <c r="B118" s="366"/>
      <c r="C118" s="366">
        <v>1978</v>
      </c>
      <c r="D118" s="366" t="s">
        <v>332</v>
      </c>
      <c r="E118" s="328" t="s">
        <v>333</v>
      </c>
      <c r="F118" s="519">
        <v>80.601824138824426</v>
      </c>
      <c r="G118" s="519">
        <v>2.0510669283854241</v>
      </c>
      <c r="H118" s="519" t="s">
        <v>252</v>
      </c>
      <c r="I118" s="519" t="s">
        <v>252</v>
      </c>
      <c r="J118" s="519" t="s">
        <v>252</v>
      </c>
      <c r="K118" s="784">
        <v>0</v>
      </c>
      <c r="L118" s="784">
        <v>0</v>
      </c>
      <c r="M118" s="784">
        <v>0</v>
      </c>
      <c r="N118" s="784">
        <v>0</v>
      </c>
      <c r="O118" s="784">
        <v>0</v>
      </c>
      <c r="P118" s="784">
        <v>0</v>
      </c>
      <c r="Q118" s="519" t="s">
        <v>252</v>
      </c>
      <c r="R118" s="519" t="s">
        <v>252</v>
      </c>
      <c r="S118" s="519" t="s">
        <v>252</v>
      </c>
      <c r="T118" s="519" t="s">
        <v>252</v>
      </c>
      <c r="U118" s="519" t="s">
        <v>252</v>
      </c>
      <c r="V118" s="519" t="s">
        <v>252</v>
      </c>
      <c r="W118" s="519" t="s">
        <v>252</v>
      </c>
      <c r="X118" s="519">
        <v>82.65289106720985</v>
      </c>
      <c r="Y118" s="519" t="s">
        <v>252</v>
      </c>
      <c r="Z118" s="519" t="s">
        <v>252</v>
      </c>
      <c r="AA118" s="527"/>
    </row>
    <row r="119" spans="2:27" ht="18" customHeight="1">
      <c r="B119" s="374"/>
      <c r="C119" s="374">
        <v>1979</v>
      </c>
      <c r="D119" s="374" t="s">
        <v>332</v>
      </c>
      <c r="E119" s="520" t="s">
        <v>333</v>
      </c>
      <c r="F119" s="521">
        <v>70.434802472367508</v>
      </c>
      <c r="G119" s="521">
        <v>2.3465685111084666</v>
      </c>
      <c r="H119" s="521" t="s">
        <v>252</v>
      </c>
      <c r="I119" s="521" t="s">
        <v>252</v>
      </c>
      <c r="J119" s="521" t="s">
        <v>252</v>
      </c>
      <c r="K119" s="785">
        <v>0</v>
      </c>
      <c r="L119" s="785">
        <v>0</v>
      </c>
      <c r="M119" s="785">
        <v>0</v>
      </c>
      <c r="N119" s="785">
        <v>0</v>
      </c>
      <c r="O119" s="785">
        <v>0</v>
      </c>
      <c r="P119" s="785">
        <v>0</v>
      </c>
      <c r="Q119" s="521" t="s">
        <v>252</v>
      </c>
      <c r="R119" s="521" t="s">
        <v>252</v>
      </c>
      <c r="S119" s="521" t="s">
        <v>252</v>
      </c>
      <c r="T119" s="521" t="s">
        <v>252</v>
      </c>
      <c r="U119" s="521" t="s">
        <v>252</v>
      </c>
      <c r="V119" s="521" t="s">
        <v>252</v>
      </c>
      <c r="W119" s="521" t="s">
        <v>252</v>
      </c>
      <c r="X119" s="521">
        <v>72.781370983475981</v>
      </c>
      <c r="Y119" s="521" t="s">
        <v>252</v>
      </c>
      <c r="Z119" s="521" t="s">
        <v>252</v>
      </c>
      <c r="AA119" s="527"/>
    </row>
    <row r="120" spans="2:27" ht="18" customHeight="1">
      <c r="B120" s="366"/>
      <c r="C120" s="366">
        <v>1980</v>
      </c>
      <c r="D120" s="366" t="s">
        <v>332</v>
      </c>
      <c r="E120" s="328" t="s">
        <v>333</v>
      </c>
      <c r="F120" s="519">
        <v>74.022775998988251</v>
      </c>
      <c r="G120" s="519">
        <v>2.6895093901835128</v>
      </c>
      <c r="H120" s="519" t="s">
        <v>252</v>
      </c>
      <c r="I120" s="519" t="s">
        <v>252</v>
      </c>
      <c r="J120" s="519" t="s">
        <v>252</v>
      </c>
      <c r="K120" s="782">
        <v>0</v>
      </c>
      <c r="L120" s="782">
        <v>0</v>
      </c>
      <c r="M120" s="782">
        <v>0</v>
      </c>
      <c r="N120" s="782">
        <v>0</v>
      </c>
      <c r="O120" s="782">
        <v>0</v>
      </c>
      <c r="P120" s="782">
        <v>0</v>
      </c>
      <c r="Q120" s="519" t="s">
        <v>252</v>
      </c>
      <c r="R120" s="519" t="s">
        <v>252</v>
      </c>
      <c r="S120" s="519" t="s">
        <v>252</v>
      </c>
      <c r="T120" s="519" t="s">
        <v>252</v>
      </c>
      <c r="U120" s="519" t="s">
        <v>252</v>
      </c>
      <c r="V120" s="519" t="s">
        <v>252</v>
      </c>
      <c r="W120" s="519" t="s">
        <v>252</v>
      </c>
      <c r="X120" s="519">
        <v>76.712285389171768</v>
      </c>
      <c r="Y120" s="519" t="s">
        <v>252</v>
      </c>
      <c r="Z120" s="519" t="s">
        <v>252</v>
      </c>
      <c r="AA120" s="527"/>
    </row>
    <row r="121" spans="2:27" ht="18" customHeight="1">
      <c r="B121" s="366"/>
      <c r="C121" s="366">
        <v>1981</v>
      </c>
      <c r="D121" s="366" t="s">
        <v>332</v>
      </c>
      <c r="E121" s="328" t="s">
        <v>333</v>
      </c>
      <c r="F121" s="519">
        <v>80.646351521138953</v>
      </c>
      <c r="G121" s="519">
        <v>2.1724357246748816</v>
      </c>
      <c r="H121" s="519" t="s">
        <v>252</v>
      </c>
      <c r="I121" s="519" t="s">
        <v>252</v>
      </c>
      <c r="J121" s="519" t="s">
        <v>252</v>
      </c>
      <c r="K121" s="782">
        <v>0</v>
      </c>
      <c r="L121" s="782">
        <v>0</v>
      </c>
      <c r="M121" s="782">
        <v>0</v>
      </c>
      <c r="N121" s="782">
        <v>0</v>
      </c>
      <c r="O121" s="782">
        <v>0</v>
      </c>
      <c r="P121" s="782">
        <v>0</v>
      </c>
      <c r="Q121" s="519" t="s">
        <v>252</v>
      </c>
      <c r="R121" s="519" t="s">
        <v>252</v>
      </c>
      <c r="S121" s="519" t="s">
        <v>252</v>
      </c>
      <c r="T121" s="519" t="s">
        <v>252</v>
      </c>
      <c r="U121" s="519" t="s">
        <v>252</v>
      </c>
      <c r="V121" s="519" t="s">
        <v>252</v>
      </c>
      <c r="W121" s="519" t="s">
        <v>252</v>
      </c>
      <c r="X121" s="519">
        <v>82.818787245813823</v>
      </c>
      <c r="Y121" s="519" t="s">
        <v>252</v>
      </c>
      <c r="Z121" s="519" t="s">
        <v>252</v>
      </c>
      <c r="AA121" s="527"/>
    </row>
    <row r="122" spans="2:27" ht="18" customHeight="1">
      <c r="B122" s="366"/>
      <c r="C122" s="366">
        <v>1982</v>
      </c>
      <c r="D122" s="366" t="s">
        <v>332</v>
      </c>
      <c r="E122" s="328" t="s">
        <v>333</v>
      </c>
      <c r="F122" s="519">
        <v>83.260452534706559</v>
      </c>
      <c r="G122" s="519">
        <v>2.4325569168950043</v>
      </c>
      <c r="H122" s="519" t="s">
        <v>252</v>
      </c>
      <c r="I122" s="519" t="s">
        <v>252</v>
      </c>
      <c r="J122" s="519" t="s">
        <v>252</v>
      </c>
      <c r="K122" s="782">
        <v>0</v>
      </c>
      <c r="L122" s="782">
        <v>0</v>
      </c>
      <c r="M122" s="782">
        <v>0</v>
      </c>
      <c r="N122" s="782">
        <v>0</v>
      </c>
      <c r="O122" s="782">
        <v>0</v>
      </c>
      <c r="P122" s="782">
        <v>0</v>
      </c>
      <c r="Q122" s="519" t="s">
        <v>252</v>
      </c>
      <c r="R122" s="519" t="s">
        <v>252</v>
      </c>
      <c r="S122" s="519" t="s">
        <v>252</v>
      </c>
      <c r="T122" s="519" t="s">
        <v>252</v>
      </c>
      <c r="U122" s="519" t="s">
        <v>252</v>
      </c>
      <c r="V122" s="519" t="s">
        <v>252</v>
      </c>
      <c r="W122" s="519" t="s">
        <v>252</v>
      </c>
      <c r="X122" s="519">
        <v>85.693009451601569</v>
      </c>
      <c r="Y122" s="519" t="s">
        <v>252</v>
      </c>
      <c r="Z122" s="519" t="s">
        <v>252</v>
      </c>
      <c r="AA122" s="527"/>
    </row>
    <row r="123" spans="2:27" ht="18" customHeight="1">
      <c r="B123" s="366"/>
      <c r="C123" s="366">
        <v>1983</v>
      </c>
      <c r="D123" s="366" t="s">
        <v>332</v>
      </c>
      <c r="E123" s="328" t="s">
        <v>333</v>
      </c>
      <c r="F123" s="519">
        <v>84.508401216542111</v>
      </c>
      <c r="G123" s="519">
        <v>2.0475471628964388</v>
      </c>
      <c r="H123" s="519" t="s">
        <v>252</v>
      </c>
      <c r="I123" s="519" t="s">
        <v>252</v>
      </c>
      <c r="J123" s="519" t="s">
        <v>252</v>
      </c>
      <c r="K123" s="782">
        <v>0</v>
      </c>
      <c r="L123" s="782">
        <v>0</v>
      </c>
      <c r="M123" s="782">
        <v>0</v>
      </c>
      <c r="N123" s="782">
        <v>0</v>
      </c>
      <c r="O123" s="782">
        <v>0</v>
      </c>
      <c r="P123" s="782">
        <v>0</v>
      </c>
      <c r="Q123" s="519" t="s">
        <v>252</v>
      </c>
      <c r="R123" s="519" t="s">
        <v>252</v>
      </c>
      <c r="S123" s="519" t="s">
        <v>252</v>
      </c>
      <c r="T123" s="519" t="s">
        <v>252</v>
      </c>
      <c r="U123" s="519" t="s">
        <v>252</v>
      </c>
      <c r="V123" s="519" t="s">
        <v>252</v>
      </c>
      <c r="W123" s="519" t="s">
        <v>252</v>
      </c>
      <c r="X123" s="519">
        <v>86.555948379438547</v>
      </c>
      <c r="Y123" s="519" t="s">
        <v>252</v>
      </c>
      <c r="Z123" s="519" t="s">
        <v>252</v>
      </c>
      <c r="AA123" s="527"/>
    </row>
    <row r="124" spans="2:27" ht="18" customHeight="1">
      <c r="B124" s="366"/>
      <c r="C124" s="366">
        <v>1984</v>
      </c>
      <c r="D124" s="366" t="s">
        <v>332</v>
      </c>
      <c r="E124" s="328" t="s">
        <v>333</v>
      </c>
      <c r="F124" s="519">
        <v>86.82119396447834</v>
      </c>
      <c r="G124" s="519">
        <v>2.6199417094190882</v>
      </c>
      <c r="H124" s="519" t="s">
        <v>252</v>
      </c>
      <c r="I124" s="519" t="s">
        <v>252</v>
      </c>
      <c r="J124" s="519" t="s">
        <v>252</v>
      </c>
      <c r="K124" s="782">
        <v>0</v>
      </c>
      <c r="L124" s="782">
        <v>0</v>
      </c>
      <c r="M124" s="782">
        <v>0</v>
      </c>
      <c r="N124" s="782">
        <v>0</v>
      </c>
      <c r="O124" s="782">
        <v>0</v>
      </c>
      <c r="P124" s="782">
        <v>0</v>
      </c>
      <c r="Q124" s="519" t="s">
        <v>252</v>
      </c>
      <c r="R124" s="519" t="s">
        <v>252</v>
      </c>
      <c r="S124" s="519" t="s">
        <v>252</v>
      </c>
      <c r="T124" s="519" t="s">
        <v>252</v>
      </c>
      <c r="U124" s="519" t="s">
        <v>252</v>
      </c>
      <c r="V124" s="519" t="s">
        <v>252</v>
      </c>
      <c r="W124" s="519" t="s">
        <v>252</v>
      </c>
      <c r="X124" s="519">
        <v>89.441135673897421</v>
      </c>
      <c r="Y124" s="519" t="s">
        <v>252</v>
      </c>
      <c r="Z124" s="519" t="s">
        <v>252</v>
      </c>
      <c r="AA124" s="527"/>
    </row>
    <row r="125" spans="2:27" ht="18" customHeight="1">
      <c r="B125" s="366"/>
      <c r="C125" s="366">
        <v>1985</v>
      </c>
      <c r="D125" s="366" t="s">
        <v>332</v>
      </c>
      <c r="E125" s="328" t="s">
        <v>333</v>
      </c>
      <c r="F125" s="519">
        <v>81.084044048127922</v>
      </c>
      <c r="G125" s="519">
        <v>1.8844207023244812</v>
      </c>
      <c r="H125" s="519" t="s">
        <v>252</v>
      </c>
      <c r="I125" s="519" t="s">
        <v>252</v>
      </c>
      <c r="J125" s="519" t="s">
        <v>252</v>
      </c>
      <c r="K125" s="782">
        <v>0</v>
      </c>
      <c r="L125" s="782">
        <v>0</v>
      </c>
      <c r="M125" s="782">
        <v>0</v>
      </c>
      <c r="N125" s="782">
        <v>0</v>
      </c>
      <c r="O125" s="782">
        <v>0</v>
      </c>
      <c r="P125" s="782">
        <v>0</v>
      </c>
      <c r="Q125" s="519" t="s">
        <v>252</v>
      </c>
      <c r="R125" s="519" t="s">
        <v>252</v>
      </c>
      <c r="S125" s="519" t="s">
        <v>252</v>
      </c>
      <c r="T125" s="519" t="s">
        <v>252</v>
      </c>
      <c r="U125" s="519" t="s">
        <v>252</v>
      </c>
      <c r="V125" s="519" t="s">
        <v>252</v>
      </c>
      <c r="W125" s="519" t="s">
        <v>252</v>
      </c>
      <c r="X125" s="519">
        <v>82.968464750452412</v>
      </c>
      <c r="Y125" s="519" t="s">
        <v>252</v>
      </c>
      <c r="Z125" s="519" t="s">
        <v>252</v>
      </c>
      <c r="AA125" s="527"/>
    </row>
    <row r="126" spans="2:27" ht="18" customHeight="1">
      <c r="B126" s="366"/>
      <c r="C126" s="366">
        <v>1986</v>
      </c>
      <c r="D126" s="366" t="s">
        <v>332</v>
      </c>
      <c r="E126" s="328" t="s">
        <v>333</v>
      </c>
      <c r="F126" s="519">
        <v>77.381003355450275</v>
      </c>
      <c r="G126" s="519">
        <v>1.9881623917877718</v>
      </c>
      <c r="H126" s="519" t="s">
        <v>252</v>
      </c>
      <c r="I126" s="519" t="s">
        <v>252</v>
      </c>
      <c r="J126" s="519" t="s">
        <v>252</v>
      </c>
      <c r="K126" s="782">
        <v>0</v>
      </c>
      <c r="L126" s="782">
        <v>0</v>
      </c>
      <c r="M126" s="782">
        <v>0</v>
      </c>
      <c r="N126" s="782">
        <v>0</v>
      </c>
      <c r="O126" s="782">
        <v>0</v>
      </c>
      <c r="P126" s="782">
        <v>0</v>
      </c>
      <c r="Q126" s="519" t="s">
        <v>252</v>
      </c>
      <c r="R126" s="519" t="s">
        <v>252</v>
      </c>
      <c r="S126" s="519" t="s">
        <v>252</v>
      </c>
      <c r="T126" s="519" t="s">
        <v>252</v>
      </c>
      <c r="U126" s="519" t="s">
        <v>252</v>
      </c>
      <c r="V126" s="519" t="s">
        <v>252</v>
      </c>
      <c r="W126" s="519" t="s">
        <v>252</v>
      </c>
      <c r="X126" s="519">
        <v>79.369165747238043</v>
      </c>
      <c r="Y126" s="519" t="s">
        <v>252</v>
      </c>
      <c r="Z126" s="519" t="s">
        <v>252</v>
      </c>
      <c r="AA126" s="527"/>
    </row>
    <row r="127" spans="2:27" ht="18" customHeight="1">
      <c r="B127" s="366"/>
      <c r="C127" s="366">
        <v>1987</v>
      </c>
      <c r="D127" s="366" t="s">
        <v>332</v>
      </c>
      <c r="E127" s="328" t="s">
        <v>333</v>
      </c>
      <c r="F127" s="519">
        <v>81.180755314571499</v>
      </c>
      <c r="G127" s="519">
        <v>1.9797759814915981</v>
      </c>
      <c r="H127" s="519" t="s">
        <v>252</v>
      </c>
      <c r="I127" s="519" t="s">
        <v>252</v>
      </c>
      <c r="J127" s="519" t="s">
        <v>252</v>
      </c>
      <c r="K127" s="782">
        <v>0</v>
      </c>
      <c r="L127" s="782">
        <v>0</v>
      </c>
      <c r="M127" s="782">
        <v>0</v>
      </c>
      <c r="N127" s="782">
        <v>0</v>
      </c>
      <c r="O127" s="782">
        <v>0</v>
      </c>
      <c r="P127" s="782">
        <v>0</v>
      </c>
      <c r="Q127" s="519" t="s">
        <v>252</v>
      </c>
      <c r="R127" s="519" t="s">
        <v>252</v>
      </c>
      <c r="S127" s="519" t="s">
        <v>252</v>
      </c>
      <c r="T127" s="519" t="s">
        <v>252</v>
      </c>
      <c r="U127" s="519" t="s">
        <v>252</v>
      </c>
      <c r="V127" s="519" t="s">
        <v>252</v>
      </c>
      <c r="W127" s="519" t="s">
        <v>252</v>
      </c>
      <c r="X127" s="519">
        <v>83.160531296063098</v>
      </c>
      <c r="Y127" s="519" t="s">
        <v>252</v>
      </c>
      <c r="Z127" s="519" t="s">
        <v>252</v>
      </c>
      <c r="AA127" s="527"/>
    </row>
    <row r="128" spans="2:27" ht="18" customHeight="1">
      <c r="B128" s="366"/>
      <c r="C128" s="366">
        <v>1988</v>
      </c>
      <c r="D128" s="366" t="s">
        <v>332</v>
      </c>
      <c r="E128" s="328" t="s">
        <v>333</v>
      </c>
      <c r="F128" s="519">
        <v>78.007706628401849</v>
      </c>
      <c r="G128" s="519">
        <v>1.2869553194817926</v>
      </c>
      <c r="H128" s="519" t="s">
        <v>252</v>
      </c>
      <c r="I128" s="519" t="s">
        <v>252</v>
      </c>
      <c r="J128" s="519" t="s">
        <v>252</v>
      </c>
      <c r="K128" s="782">
        <v>0</v>
      </c>
      <c r="L128" s="782">
        <v>0</v>
      </c>
      <c r="M128" s="782">
        <v>0</v>
      </c>
      <c r="N128" s="782">
        <v>0</v>
      </c>
      <c r="O128" s="782">
        <v>0</v>
      </c>
      <c r="P128" s="782">
        <v>0</v>
      </c>
      <c r="Q128" s="519" t="s">
        <v>252</v>
      </c>
      <c r="R128" s="519" t="s">
        <v>252</v>
      </c>
      <c r="S128" s="519" t="s">
        <v>252</v>
      </c>
      <c r="T128" s="519" t="s">
        <v>252</v>
      </c>
      <c r="U128" s="519" t="s">
        <v>252</v>
      </c>
      <c r="V128" s="519" t="s">
        <v>252</v>
      </c>
      <c r="W128" s="519" t="s">
        <v>252</v>
      </c>
      <c r="X128" s="519">
        <v>79.29466194788364</v>
      </c>
      <c r="Y128" s="519" t="s">
        <v>252</v>
      </c>
      <c r="Z128" s="519" t="s">
        <v>252</v>
      </c>
      <c r="AA128" s="527"/>
    </row>
    <row r="129" spans="2:27" ht="18" customHeight="1" thickBot="1">
      <c r="B129" s="389"/>
      <c r="C129" s="389">
        <v>1989</v>
      </c>
      <c r="D129" s="389" t="s">
        <v>332</v>
      </c>
      <c r="E129" s="524" t="s">
        <v>333</v>
      </c>
      <c r="F129" s="525">
        <v>84.907139997061307</v>
      </c>
      <c r="G129" s="525">
        <v>1.111981789903566</v>
      </c>
      <c r="H129" s="525" t="s">
        <v>252</v>
      </c>
      <c r="I129" s="525" t="s">
        <v>252</v>
      </c>
      <c r="J129" s="525" t="s">
        <v>252</v>
      </c>
      <c r="K129" s="786">
        <v>0</v>
      </c>
      <c r="L129" s="786">
        <v>0</v>
      </c>
      <c r="M129" s="786">
        <v>0</v>
      </c>
      <c r="N129" s="786">
        <v>0</v>
      </c>
      <c r="O129" s="786">
        <v>0</v>
      </c>
      <c r="P129" s="786">
        <v>0</v>
      </c>
      <c r="Q129" s="525" t="s">
        <v>252</v>
      </c>
      <c r="R129" s="525" t="s">
        <v>252</v>
      </c>
      <c r="S129" s="525" t="s">
        <v>252</v>
      </c>
      <c r="T129" s="525" t="s">
        <v>252</v>
      </c>
      <c r="U129" s="525" t="s">
        <v>252</v>
      </c>
      <c r="V129" s="525" t="s">
        <v>252</v>
      </c>
      <c r="W129" s="525" t="s">
        <v>252</v>
      </c>
      <c r="X129" s="525">
        <v>86.01912178696486</v>
      </c>
      <c r="Y129" s="525" t="s">
        <v>252</v>
      </c>
      <c r="Z129" s="525" t="s">
        <v>252</v>
      </c>
      <c r="AA129" s="527"/>
    </row>
    <row r="130" spans="2:27">
      <c r="F130" s="528"/>
      <c r="G130" s="528"/>
      <c r="H130" s="528"/>
      <c r="I130" s="528"/>
      <c r="J130" s="528"/>
      <c r="K130" s="528"/>
      <c r="L130" s="528"/>
      <c r="M130" s="528"/>
      <c r="N130" s="528"/>
      <c r="O130" s="528"/>
      <c r="P130" s="528"/>
      <c r="Q130" s="528"/>
      <c r="R130" s="528"/>
      <c r="S130" s="528"/>
      <c r="T130" s="528"/>
      <c r="U130" s="528"/>
      <c r="V130" s="528"/>
      <c r="W130" s="528"/>
      <c r="X130" s="528"/>
      <c r="Y130" s="528"/>
      <c r="Z130" s="528"/>
    </row>
    <row r="131" spans="2:27" ht="18" customHeight="1">
      <c r="B131" s="358"/>
      <c r="C131" s="358">
        <v>1960</v>
      </c>
      <c r="D131" s="358" t="s">
        <v>334</v>
      </c>
      <c r="E131" s="517" t="s">
        <v>335</v>
      </c>
      <c r="F131" s="518">
        <v>308.09762089728792</v>
      </c>
      <c r="G131" s="518">
        <v>186.089762682692</v>
      </c>
      <c r="H131" s="518">
        <v>7.9358748511487587</v>
      </c>
      <c r="I131" s="518">
        <v>1.4771258333231043</v>
      </c>
      <c r="J131" s="518">
        <v>5.6186532473779032</v>
      </c>
      <c r="K131" s="783">
        <v>90.903276449955598</v>
      </c>
      <c r="L131" s="783">
        <v>0</v>
      </c>
      <c r="M131" s="783">
        <v>0</v>
      </c>
      <c r="N131" s="783">
        <v>0</v>
      </c>
      <c r="O131" s="783">
        <v>0</v>
      </c>
      <c r="P131" s="783">
        <v>0</v>
      </c>
      <c r="Q131" s="518">
        <v>37.029758578470357</v>
      </c>
      <c r="R131" s="518">
        <v>1.0289891502337325</v>
      </c>
      <c r="S131" s="518">
        <v>0.18509022390449631</v>
      </c>
      <c r="T131" s="518">
        <v>31.281079384445142</v>
      </c>
      <c r="U131" s="518">
        <v>669.64723129883919</v>
      </c>
      <c r="V131" s="518">
        <v>53.068816562408045</v>
      </c>
      <c r="W131" s="518">
        <v>18.018124555243531</v>
      </c>
      <c r="X131" s="518">
        <v>722.71604786124726</v>
      </c>
      <c r="Y131" s="518">
        <v>5.2758431779108337</v>
      </c>
      <c r="Z131" s="518">
        <v>727.99189103915785</v>
      </c>
    </row>
    <row r="132" spans="2:27" ht="18" customHeight="1">
      <c r="B132" s="366"/>
      <c r="C132" s="366">
        <v>1961</v>
      </c>
      <c r="D132" s="366" t="s">
        <v>336</v>
      </c>
      <c r="E132" s="328" t="s">
        <v>337</v>
      </c>
      <c r="F132" s="519">
        <v>319.77473396557411</v>
      </c>
      <c r="G132" s="519">
        <v>179.72173539837948</v>
      </c>
      <c r="H132" s="519">
        <v>6.5345681715752422</v>
      </c>
      <c r="I132" s="519">
        <v>2.0103782786979032</v>
      </c>
      <c r="J132" s="519">
        <v>5.1168091600492289</v>
      </c>
      <c r="K132" s="782">
        <v>93.752265120277443</v>
      </c>
      <c r="L132" s="782">
        <v>0</v>
      </c>
      <c r="M132" s="782">
        <v>0</v>
      </c>
      <c r="N132" s="782">
        <v>0</v>
      </c>
      <c r="O132" s="782">
        <v>0</v>
      </c>
      <c r="P132" s="782">
        <v>0</v>
      </c>
      <c r="Q132" s="519">
        <v>37.117763434802363</v>
      </c>
      <c r="R132" s="519">
        <v>1.2540012436286001</v>
      </c>
      <c r="S132" s="519">
        <v>0.10725968779918679</v>
      </c>
      <c r="T132" s="519">
        <v>32.825845758428102</v>
      </c>
      <c r="U132" s="519">
        <v>678.21536021921179</v>
      </c>
      <c r="V132" s="519">
        <v>50.70618291173507</v>
      </c>
      <c r="W132" s="519">
        <v>16.618943947315167</v>
      </c>
      <c r="X132" s="519">
        <v>728.92154313094682</v>
      </c>
      <c r="Y132" s="519">
        <v>6.8152670278279288</v>
      </c>
      <c r="Z132" s="519">
        <v>735.7368101587748</v>
      </c>
      <c r="AA132" s="527"/>
    </row>
    <row r="133" spans="2:27" ht="18" customHeight="1">
      <c r="B133" s="366"/>
      <c r="C133" s="366">
        <v>1962</v>
      </c>
      <c r="D133" s="366" t="s">
        <v>336</v>
      </c>
      <c r="E133" s="328" t="s">
        <v>337</v>
      </c>
      <c r="F133" s="519">
        <v>338.03371093275769</v>
      </c>
      <c r="G133" s="519">
        <v>181.17432664862224</v>
      </c>
      <c r="H133" s="519">
        <v>6.6813401417869906</v>
      </c>
      <c r="I133" s="519">
        <v>3.6045608666188635</v>
      </c>
      <c r="J133" s="519">
        <v>4.8485901317994573</v>
      </c>
      <c r="K133" s="782">
        <v>98.780539070434784</v>
      </c>
      <c r="L133" s="782">
        <v>0</v>
      </c>
      <c r="M133" s="782">
        <v>0</v>
      </c>
      <c r="N133" s="782">
        <v>0</v>
      </c>
      <c r="O133" s="782">
        <v>0</v>
      </c>
      <c r="P133" s="782">
        <v>0</v>
      </c>
      <c r="Q133" s="519">
        <v>39.109378654179849</v>
      </c>
      <c r="R133" s="519">
        <v>1.7665426517414649</v>
      </c>
      <c r="S133" s="519">
        <v>0.16905316958648303</v>
      </c>
      <c r="T133" s="519">
        <v>30.766292202894157</v>
      </c>
      <c r="U133" s="519">
        <v>704.93433447042219</v>
      </c>
      <c r="V133" s="519">
        <v>61.202139930404648</v>
      </c>
      <c r="W133" s="519">
        <v>19.367375919982994</v>
      </c>
      <c r="X133" s="519">
        <v>766.13647440082673</v>
      </c>
      <c r="Y133" s="519">
        <v>8.0940434894488593</v>
      </c>
      <c r="Z133" s="519">
        <v>774.23051789027568</v>
      </c>
      <c r="AA133" s="527"/>
    </row>
    <row r="134" spans="2:27" ht="18" customHeight="1">
      <c r="B134" s="366"/>
      <c r="C134" s="366">
        <v>1963</v>
      </c>
      <c r="D134" s="366" t="s">
        <v>336</v>
      </c>
      <c r="E134" s="328" t="s">
        <v>337</v>
      </c>
      <c r="F134" s="519">
        <v>348.49754870793112</v>
      </c>
      <c r="G134" s="519">
        <v>182.06785926950656</v>
      </c>
      <c r="H134" s="519">
        <v>5.9417031545467793</v>
      </c>
      <c r="I134" s="519">
        <v>2.8721389550691292</v>
      </c>
      <c r="J134" s="519">
        <v>4.2312128623579914</v>
      </c>
      <c r="K134" s="782">
        <v>99.966690541671255</v>
      </c>
      <c r="L134" s="782">
        <v>0</v>
      </c>
      <c r="M134" s="782">
        <v>0</v>
      </c>
      <c r="N134" s="782">
        <v>0</v>
      </c>
      <c r="O134" s="782">
        <v>0</v>
      </c>
      <c r="P134" s="782">
        <v>0</v>
      </c>
      <c r="Q134" s="519">
        <v>40.715577677369041</v>
      </c>
      <c r="R134" s="519">
        <v>2.0613448068664395</v>
      </c>
      <c r="S134" s="519">
        <v>0.18779776331254142</v>
      </c>
      <c r="T134" s="519">
        <v>28.885251685582109</v>
      </c>
      <c r="U134" s="519">
        <v>715.42712542421282</v>
      </c>
      <c r="V134" s="519">
        <v>66.241976327543028</v>
      </c>
      <c r="W134" s="519">
        <v>20.841846830723721</v>
      </c>
      <c r="X134" s="519">
        <v>781.66910175175587</v>
      </c>
      <c r="Y134" s="519">
        <v>8.1369157535321097</v>
      </c>
      <c r="Z134" s="519">
        <v>789.80601750528785</v>
      </c>
      <c r="AA134" s="527"/>
    </row>
    <row r="135" spans="2:27" ht="18" customHeight="1">
      <c r="B135" s="366"/>
      <c r="C135" s="366">
        <v>1964</v>
      </c>
      <c r="D135" s="366" t="s">
        <v>336</v>
      </c>
      <c r="E135" s="328" t="s">
        <v>337</v>
      </c>
      <c r="F135" s="519">
        <v>357.21648442075059</v>
      </c>
      <c r="G135" s="519">
        <v>182.70919513855324</v>
      </c>
      <c r="H135" s="519">
        <v>5.5101073225209856</v>
      </c>
      <c r="I135" s="519">
        <v>2.5802712211949292</v>
      </c>
      <c r="J135" s="519">
        <v>3.692387965860946</v>
      </c>
      <c r="K135" s="782">
        <v>101.38827856997071</v>
      </c>
      <c r="L135" s="782">
        <v>0</v>
      </c>
      <c r="M135" s="782">
        <v>0</v>
      </c>
      <c r="N135" s="782">
        <v>0</v>
      </c>
      <c r="O135" s="782">
        <v>0</v>
      </c>
      <c r="P135" s="782">
        <v>0</v>
      </c>
      <c r="Q135" s="519">
        <v>42.27917715255996</v>
      </c>
      <c r="R135" s="519">
        <v>2.3981594173423053</v>
      </c>
      <c r="S135" s="519">
        <v>0.20752883021565199</v>
      </c>
      <c r="T135" s="519">
        <v>27.0919398165179</v>
      </c>
      <c r="U135" s="519">
        <v>725.07352985548732</v>
      </c>
      <c r="V135" s="519">
        <v>71.617584595272106</v>
      </c>
      <c r="W135" s="519">
        <v>22.306164596947657</v>
      </c>
      <c r="X135" s="519">
        <v>796.69111445075941</v>
      </c>
      <c r="Y135" s="519">
        <v>8.1459534231918038</v>
      </c>
      <c r="Z135" s="519">
        <v>804.83706787395113</v>
      </c>
      <c r="AA135" s="527"/>
    </row>
    <row r="136" spans="2:27" ht="18" customHeight="1">
      <c r="B136" s="374"/>
      <c r="C136" s="374">
        <v>1965</v>
      </c>
      <c r="D136" s="374" t="s">
        <v>336</v>
      </c>
      <c r="E136" s="520" t="s">
        <v>337</v>
      </c>
      <c r="F136" s="521">
        <v>383.19063396949701</v>
      </c>
      <c r="G136" s="521">
        <v>194.44259849804996</v>
      </c>
      <c r="H136" s="521">
        <v>7.3499133465094495</v>
      </c>
      <c r="I136" s="521">
        <v>3.6369347894127753</v>
      </c>
      <c r="J136" s="521">
        <v>4.0505673118093162</v>
      </c>
      <c r="K136" s="785">
        <v>107.20502150994406</v>
      </c>
      <c r="L136" s="785">
        <v>0</v>
      </c>
      <c r="M136" s="785">
        <v>0</v>
      </c>
      <c r="N136" s="785">
        <v>0</v>
      </c>
      <c r="O136" s="785">
        <v>0</v>
      </c>
      <c r="P136" s="785">
        <v>0</v>
      </c>
      <c r="Q136" s="521">
        <v>45.489699844720633</v>
      </c>
      <c r="R136" s="521">
        <v>2.8825088675523709</v>
      </c>
      <c r="S136" s="521">
        <v>0.23369929342858733</v>
      </c>
      <c r="T136" s="521">
        <v>28.731442939118114</v>
      </c>
      <c r="U136" s="521">
        <v>777.21302037004239</v>
      </c>
      <c r="V136" s="521">
        <v>79.095253221648463</v>
      </c>
      <c r="W136" s="521">
        <v>26.096969528591043</v>
      </c>
      <c r="X136" s="521">
        <v>856.30827359169075</v>
      </c>
      <c r="Y136" s="521">
        <v>8.7948130968039262</v>
      </c>
      <c r="Z136" s="521">
        <v>865.10308668849461</v>
      </c>
      <c r="AA136" s="527"/>
    </row>
    <row r="137" spans="2:27" ht="18" customHeight="1">
      <c r="B137" s="366"/>
      <c r="C137" s="366">
        <v>1966</v>
      </c>
      <c r="D137" s="366" t="s">
        <v>336</v>
      </c>
      <c r="E137" s="328" t="s">
        <v>337</v>
      </c>
      <c r="F137" s="519">
        <v>403.13987819271921</v>
      </c>
      <c r="G137" s="519">
        <v>207.25651594393418</v>
      </c>
      <c r="H137" s="519">
        <v>6.7661653593197579</v>
      </c>
      <c r="I137" s="519">
        <v>3.2175343278222188</v>
      </c>
      <c r="J137" s="519">
        <v>4.7172099224323389</v>
      </c>
      <c r="K137" s="782">
        <v>111.2128788900816</v>
      </c>
      <c r="L137" s="782">
        <v>0</v>
      </c>
      <c r="M137" s="782">
        <v>0</v>
      </c>
      <c r="N137" s="782">
        <v>0</v>
      </c>
      <c r="O137" s="782">
        <v>0</v>
      </c>
      <c r="P137" s="782">
        <v>0</v>
      </c>
      <c r="Q137" s="519">
        <v>49.213162398648464</v>
      </c>
      <c r="R137" s="519">
        <v>3.3814194223485399</v>
      </c>
      <c r="S137" s="519">
        <v>0.24045078568214753</v>
      </c>
      <c r="T137" s="519">
        <v>29.851468490523878</v>
      </c>
      <c r="U137" s="519">
        <v>818.99668373351221</v>
      </c>
      <c r="V137" s="519">
        <v>83.134563875553724</v>
      </c>
      <c r="W137" s="519">
        <v>29.851689087479869</v>
      </c>
      <c r="X137" s="519">
        <v>902.13124760906601</v>
      </c>
      <c r="Y137" s="519">
        <v>10.290237306917033</v>
      </c>
      <c r="Z137" s="519">
        <v>912.42148491598311</v>
      </c>
      <c r="AA137" s="527"/>
    </row>
    <row r="138" spans="2:27" ht="18" customHeight="1">
      <c r="B138" s="366"/>
      <c r="C138" s="366">
        <v>1967</v>
      </c>
      <c r="D138" s="366" t="s">
        <v>336</v>
      </c>
      <c r="E138" s="328" t="s">
        <v>337</v>
      </c>
      <c r="F138" s="519">
        <v>424.51011782905408</v>
      </c>
      <c r="G138" s="519">
        <v>226.57704687122094</v>
      </c>
      <c r="H138" s="519">
        <v>6.8176260485783535</v>
      </c>
      <c r="I138" s="519">
        <v>2.7098184500749465</v>
      </c>
      <c r="J138" s="519">
        <v>4.9090869642162573</v>
      </c>
      <c r="K138" s="782">
        <v>121.8439185899081</v>
      </c>
      <c r="L138" s="782">
        <v>0</v>
      </c>
      <c r="M138" s="782">
        <v>0</v>
      </c>
      <c r="N138" s="782">
        <v>0</v>
      </c>
      <c r="O138" s="782">
        <v>0</v>
      </c>
      <c r="P138" s="782">
        <v>0</v>
      </c>
      <c r="Q138" s="519">
        <v>54.472562839523981</v>
      </c>
      <c r="R138" s="519">
        <v>4.0129115583685868</v>
      </c>
      <c r="S138" s="519">
        <v>0.2469838320862523</v>
      </c>
      <c r="T138" s="519">
        <v>34.891378896077114</v>
      </c>
      <c r="U138" s="519">
        <v>880.99145187910847</v>
      </c>
      <c r="V138" s="519">
        <v>87.846829714584118</v>
      </c>
      <c r="W138" s="519">
        <v>35.022352825180199</v>
      </c>
      <c r="X138" s="519">
        <v>968.83828159369261</v>
      </c>
      <c r="Y138" s="519">
        <v>11.600017124486161</v>
      </c>
      <c r="Z138" s="519">
        <v>980.43829871817877</v>
      </c>
      <c r="AA138" s="527"/>
    </row>
    <row r="139" spans="2:27" ht="18" customHeight="1">
      <c r="B139" s="380"/>
      <c r="C139" s="380">
        <v>1968</v>
      </c>
      <c r="D139" s="380" t="s">
        <v>336</v>
      </c>
      <c r="E139" s="522" t="s">
        <v>337</v>
      </c>
      <c r="F139" s="523">
        <v>451.10831890209857</v>
      </c>
      <c r="G139" s="523">
        <v>256.2271000147876</v>
      </c>
      <c r="H139" s="523">
        <v>6.5648822706486465</v>
      </c>
      <c r="I139" s="523">
        <v>2.711092986197122</v>
      </c>
      <c r="J139" s="523">
        <v>2.5500639829808951</v>
      </c>
      <c r="K139" s="784">
        <v>124.83181209690903</v>
      </c>
      <c r="L139" s="784">
        <v>0</v>
      </c>
      <c r="M139" s="784">
        <v>0</v>
      </c>
      <c r="N139" s="784">
        <v>0</v>
      </c>
      <c r="O139" s="784">
        <v>0</v>
      </c>
      <c r="P139" s="784">
        <v>0</v>
      </c>
      <c r="Q139" s="523">
        <v>60.788362678311394</v>
      </c>
      <c r="R139" s="523">
        <v>4.7035926658954637</v>
      </c>
      <c r="S139" s="523">
        <v>0.2837752263558333</v>
      </c>
      <c r="T139" s="523">
        <v>34.756966400205741</v>
      </c>
      <c r="U139" s="523">
        <v>944.52596722439023</v>
      </c>
      <c r="V139" s="523">
        <v>94.578615046712983</v>
      </c>
      <c r="W139" s="523">
        <v>42.642360533694074</v>
      </c>
      <c r="X139" s="523">
        <v>1039.1045822711033</v>
      </c>
      <c r="Y139" s="523">
        <v>26.218184819277564</v>
      </c>
      <c r="Z139" s="523">
        <v>1065.3227670903809</v>
      </c>
      <c r="AA139" s="527"/>
    </row>
    <row r="140" spans="2:27" ht="18" customHeight="1">
      <c r="B140" s="366"/>
      <c r="C140" s="366">
        <v>1969</v>
      </c>
      <c r="D140" s="366" t="s">
        <v>336</v>
      </c>
      <c r="E140" s="328" t="s">
        <v>337</v>
      </c>
      <c r="F140" s="519">
        <v>452.37939333823078</v>
      </c>
      <c r="G140" s="519">
        <v>268.83632680382323</v>
      </c>
      <c r="H140" s="519">
        <v>5.7146448785172179</v>
      </c>
      <c r="I140" s="519">
        <v>2.0763148554329289</v>
      </c>
      <c r="J140" s="519">
        <v>2.2649374013000836</v>
      </c>
      <c r="K140" s="782">
        <v>137.14254454586563</v>
      </c>
      <c r="L140" s="782">
        <v>0</v>
      </c>
      <c r="M140" s="782">
        <v>0</v>
      </c>
      <c r="N140" s="782">
        <v>0</v>
      </c>
      <c r="O140" s="782">
        <v>0</v>
      </c>
      <c r="P140" s="782">
        <v>0</v>
      </c>
      <c r="Q140" s="519">
        <v>65.550801440173032</v>
      </c>
      <c r="R140" s="519">
        <v>8.1370898724711029</v>
      </c>
      <c r="S140" s="519">
        <v>0.33702399587796883</v>
      </c>
      <c r="T140" s="519">
        <v>37.589409030942981</v>
      </c>
      <c r="U140" s="519">
        <v>980.02848616263498</v>
      </c>
      <c r="V140" s="519">
        <v>108.75607727054589</v>
      </c>
      <c r="W140" s="519">
        <v>53.501787919868704</v>
      </c>
      <c r="X140" s="519">
        <v>1088.7845634331807</v>
      </c>
      <c r="Y140" s="519">
        <v>27.483382588124211</v>
      </c>
      <c r="Z140" s="519">
        <v>1116.2679460213051</v>
      </c>
      <c r="AA140" s="527"/>
    </row>
    <row r="141" spans="2:27" ht="18" customHeight="1">
      <c r="B141" s="366"/>
      <c r="C141" s="366">
        <v>1970</v>
      </c>
      <c r="D141" s="366" t="s">
        <v>336</v>
      </c>
      <c r="E141" s="328" t="s">
        <v>337</v>
      </c>
      <c r="F141" s="519">
        <v>478.38773541748526</v>
      </c>
      <c r="G141" s="519">
        <v>286.79180472609795</v>
      </c>
      <c r="H141" s="519">
        <v>6.6983368160273944</v>
      </c>
      <c r="I141" s="519">
        <v>3.1959482891681925</v>
      </c>
      <c r="J141" s="519">
        <v>2.6868394287914645</v>
      </c>
      <c r="K141" s="782">
        <v>142.6548916654753</v>
      </c>
      <c r="L141" s="782">
        <v>0</v>
      </c>
      <c r="M141" s="782">
        <v>0</v>
      </c>
      <c r="N141" s="782">
        <v>0</v>
      </c>
      <c r="O141" s="782">
        <v>0</v>
      </c>
      <c r="P141" s="782">
        <v>0</v>
      </c>
      <c r="Q141" s="519">
        <v>71.889872549629331</v>
      </c>
      <c r="R141" s="519">
        <v>10.630533842305807</v>
      </c>
      <c r="S141" s="519">
        <v>0.39089835728401479</v>
      </c>
      <c r="T141" s="519">
        <v>38.812482579783172</v>
      </c>
      <c r="U141" s="519">
        <v>1042.139343672048</v>
      </c>
      <c r="V141" s="519">
        <v>116.41726782521071</v>
      </c>
      <c r="W141" s="519">
        <v>62.312395905834428</v>
      </c>
      <c r="X141" s="519">
        <v>1158.5566114972587</v>
      </c>
      <c r="Y141" s="519">
        <v>29.189755584894684</v>
      </c>
      <c r="Z141" s="519">
        <v>1187.7463670821533</v>
      </c>
      <c r="AA141" s="527"/>
    </row>
    <row r="142" spans="2:27" ht="18" customHeight="1">
      <c r="B142" s="366"/>
      <c r="C142" s="366">
        <v>1971</v>
      </c>
      <c r="D142" s="366" t="s">
        <v>336</v>
      </c>
      <c r="E142" s="328" t="s">
        <v>337</v>
      </c>
      <c r="F142" s="519">
        <v>493.39656447936437</v>
      </c>
      <c r="G142" s="519">
        <v>304.3729237882622</v>
      </c>
      <c r="H142" s="519">
        <v>6.3766846082748838</v>
      </c>
      <c r="I142" s="519">
        <v>3.941819659528035</v>
      </c>
      <c r="J142" s="519">
        <v>2.6179879055329498</v>
      </c>
      <c r="K142" s="782">
        <v>144.02970360468944</v>
      </c>
      <c r="L142" s="782">
        <v>0</v>
      </c>
      <c r="M142" s="782">
        <v>0</v>
      </c>
      <c r="N142" s="782">
        <v>0</v>
      </c>
      <c r="O142" s="782">
        <v>0</v>
      </c>
      <c r="P142" s="782">
        <v>0</v>
      </c>
      <c r="Q142" s="519">
        <v>76.272739320560802</v>
      </c>
      <c r="R142" s="519">
        <v>13.740496946243804</v>
      </c>
      <c r="S142" s="519">
        <v>0.30547688238301063</v>
      </c>
      <c r="T142" s="519">
        <v>41.219239897728571</v>
      </c>
      <c r="U142" s="519">
        <v>1086.2736370925682</v>
      </c>
      <c r="V142" s="519">
        <v>124.56320794354983</v>
      </c>
      <c r="W142" s="519">
        <v>68.531811579807112</v>
      </c>
      <c r="X142" s="519">
        <v>1210.8368450361181</v>
      </c>
      <c r="Y142" s="519">
        <v>30.155329213185702</v>
      </c>
      <c r="Z142" s="519">
        <v>1240.9921742493036</v>
      </c>
      <c r="AA142" s="527"/>
    </row>
    <row r="143" spans="2:27" ht="18" customHeight="1">
      <c r="B143" s="366"/>
      <c r="C143" s="366">
        <v>1972</v>
      </c>
      <c r="D143" s="366" t="s">
        <v>336</v>
      </c>
      <c r="E143" s="328" t="s">
        <v>337</v>
      </c>
      <c r="F143" s="519">
        <v>504.78679519082101</v>
      </c>
      <c r="G143" s="519">
        <v>319.8458302353917</v>
      </c>
      <c r="H143" s="519">
        <v>5.9755465571762914</v>
      </c>
      <c r="I143" s="519">
        <v>2.6824821073265119</v>
      </c>
      <c r="J143" s="519">
        <v>2.5313448708828079</v>
      </c>
      <c r="K143" s="782">
        <v>151.35057973465624</v>
      </c>
      <c r="L143" s="782">
        <v>0</v>
      </c>
      <c r="M143" s="782">
        <v>0</v>
      </c>
      <c r="N143" s="782">
        <v>0</v>
      </c>
      <c r="O143" s="782">
        <v>0</v>
      </c>
      <c r="P143" s="782">
        <v>0</v>
      </c>
      <c r="Q143" s="519">
        <v>82.329958417429694</v>
      </c>
      <c r="R143" s="519">
        <v>16.865165481430946</v>
      </c>
      <c r="S143" s="519">
        <v>0.37397192018662639</v>
      </c>
      <c r="T143" s="519">
        <v>43.949416180102155</v>
      </c>
      <c r="U143" s="519">
        <v>1130.6910906954038</v>
      </c>
      <c r="V143" s="519">
        <v>137.98568888171874</v>
      </c>
      <c r="W143" s="519">
        <v>78.036058574197611</v>
      </c>
      <c r="X143" s="519">
        <v>1268.6767795771225</v>
      </c>
      <c r="Y143" s="519">
        <v>30.626430859053954</v>
      </c>
      <c r="Z143" s="519">
        <v>1299.3032104361764</v>
      </c>
      <c r="AA143" s="527"/>
    </row>
    <row r="144" spans="2:27" ht="18" customHeight="1">
      <c r="B144" s="366"/>
      <c r="C144" s="366">
        <v>1973</v>
      </c>
      <c r="D144" s="366" t="s">
        <v>336</v>
      </c>
      <c r="E144" s="328" t="s">
        <v>337</v>
      </c>
      <c r="F144" s="519">
        <v>513.3942199404629</v>
      </c>
      <c r="G144" s="519">
        <v>334.70505321372241</v>
      </c>
      <c r="H144" s="519">
        <v>5.9984394341722007</v>
      </c>
      <c r="I144" s="519">
        <v>2.8415872344056718</v>
      </c>
      <c r="J144" s="519">
        <v>2.7804169751080741</v>
      </c>
      <c r="K144" s="782">
        <v>161.17334504321363</v>
      </c>
      <c r="L144" s="782">
        <v>0</v>
      </c>
      <c r="M144" s="782">
        <v>0</v>
      </c>
      <c r="N144" s="782">
        <v>0</v>
      </c>
      <c r="O144" s="782">
        <v>0</v>
      </c>
      <c r="P144" s="782">
        <v>0</v>
      </c>
      <c r="Q144" s="519">
        <v>87.371919636512487</v>
      </c>
      <c r="R144" s="519">
        <v>20.273318524612286</v>
      </c>
      <c r="S144" s="519">
        <v>0.44280032999296676</v>
      </c>
      <c r="T144" s="519">
        <v>48.004236720803064</v>
      </c>
      <c r="U144" s="519">
        <v>1176.9853370530059</v>
      </c>
      <c r="V144" s="519">
        <v>145.36283549422302</v>
      </c>
      <c r="W144" s="519">
        <v>83.047685423133743</v>
      </c>
      <c r="X144" s="519">
        <v>1322.3481725472288</v>
      </c>
      <c r="Y144" s="519">
        <v>33.41533433140112</v>
      </c>
      <c r="Z144" s="519">
        <v>1355.7635068786301</v>
      </c>
      <c r="AA144" s="527"/>
    </row>
    <row r="145" spans="2:27" ht="18" customHeight="1">
      <c r="B145" s="366"/>
      <c r="C145" s="366">
        <v>1974</v>
      </c>
      <c r="D145" s="366" t="s">
        <v>336</v>
      </c>
      <c r="E145" s="328" t="s">
        <v>337</v>
      </c>
      <c r="F145" s="519">
        <v>526.09859314841253</v>
      </c>
      <c r="G145" s="519">
        <v>350.21591827800421</v>
      </c>
      <c r="H145" s="519">
        <v>6.1739672894150512</v>
      </c>
      <c r="I145" s="519">
        <v>4.1203289432726802</v>
      </c>
      <c r="J145" s="519">
        <v>2.4134241352097892</v>
      </c>
      <c r="K145" s="782">
        <v>177.24468697179748</v>
      </c>
      <c r="L145" s="782">
        <v>0</v>
      </c>
      <c r="M145" s="782">
        <v>0</v>
      </c>
      <c r="N145" s="782">
        <v>0</v>
      </c>
      <c r="O145" s="782">
        <v>0</v>
      </c>
      <c r="P145" s="782">
        <v>0</v>
      </c>
      <c r="Q145" s="519">
        <v>94.186711826683023</v>
      </c>
      <c r="R145" s="519">
        <v>23.498280285452804</v>
      </c>
      <c r="S145" s="519">
        <v>0.47250300185121291</v>
      </c>
      <c r="T145" s="519">
        <v>51.711114025882857</v>
      </c>
      <c r="U145" s="519">
        <v>1236.1355279059821</v>
      </c>
      <c r="V145" s="519">
        <v>165.79877712391095</v>
      </c>
      <c r="W145" s="519">
        <v>99.200297279880814</v>
      </c>
      <c r="X145" s="519">
        <v>1401.9343050298928</v>
      </c>
      <c r="Y145" s="519">
        <v>34.328447715765684</v>
      </c>
      <c r="Z145" s="519">
        <v>1436.2627527456586</v>
      </c>
      <c r="AA145" s="527"/>
    </row>
    <row r="146" spans="2:27" ht="18" customHeight="1">
      <c r="B146" s="366"/>
      <c r="C146" s="366">
        <v>1975</v>
      </c>
      <c r="D146" s="366" t="s">
        <v>336</v>
      </c>
      <c r="E146" s="328" t="s">
        <v>337</v>
      </c>
      <c r="F146" s="519">
        <v>552.18373425775633</v>
      </c>
      <c r="G146" s="519">
        <v>376.13314159276462</v>
      </c>
      <c r="H146" s="519">
        <v>5.669024434172389</v>
      </c>
      <c r="I146" s="519">
        <v>3.1576921806808582</v>
      </c>
      <c r="J146" s="519">
        <v>2.4635926828288657</v>
      </c>
      <c r="K146" s="782">
        <v>180.7331627504619</v>
      </c>
      <c r="L146" s="782">
        <v>0</v>
      </c>
      <c r="M146" s="782">
        <v>0</v>
      </c>
      <c r="N146" s="782">
        <v>0</v>
      </c>
      <c r="O146" s="782">
        <v>0</v>
      </c>
      <c r="P146" s="782">
        <v>0</v>
      </c>
      <c r="Q146" s="519">
        <v>100.64712499130279</v>
      </c>
      <c r="R146" s="519">
        <v>26.721422986425399</v>
      </c>
      <c r="S146" s="519">
        <v>0.54287055169834908</v>
      </c>
      <c r="T146" s="519">
        <v>54.029603453559048</v>
      </c>
      <c r="U146" s="519">
        <v>1302.2813698816506</v>
      </c>
      <c r="V146" s="519">
        <v>178.42290958275538</v>
      </c>
      <c r="W146" s="519">
        <v>112.54388348742899</v>
      </c>
      <c r="X146" s="519">
        <v>1480.704279464406</v>
      </c>
      <c r="Y146" s="519">
        <v>36.996142706546209</v>
      </c>
      <c r="Z146" s="519">
        <v>1517.7004221709524</v>
      </c>
      <c r="AA146" s="527"/>
    </row>
    <row r="147" spans="2:27" ht="18" customHeight="1">
      <c r="B147" s="366"/>
      <c r="C147" s="366">
        <v>1976</v>
      </c>
      <c r="D147" s="366" t="s">
        <v>336</v>
      </c>
      <c r="E147" s="328" t="s">
        <v>337</v>
      </c>
      <c r="F147" s="519">
        <v>559.61371005501326</v>
      </c>
      <c r="G147" s="519">
        <v>389.49545957708472</v>
      </c>
      <c r="H147" s="519">
        <v>5.4574849346083463</v>
      </c>
      <c r="I147" s="519">
        <v>2.7973024004291176</v>
      </c>
      <c r="J147" s="519">
        <v>2.5398133999815942</v>
      </c>
      <c r="K147" s="782">
        <v>194.95556661292119</v>
      </c>
      <c r="L147" s="782">
        <v>0</v>
      </c>
      <c r="M147" s="782">
        <v>0</v>
      </c>
      <c r="N147" s="782">
        <v>0</v>
      </c>
      <c r="O147" s="782">
        <v>0</v>
      </c>
      <c r="P147" s="782">
        <v>0</v>
      </c>
      <c r="Q147" s="519">
        <v>106.04485518426564</v>
      </c>
      <c r="R147" s="519">
        <v>29.249478319978326</v>
      </c>
      <c r="S147" s="519">
        <v>0.59568662632275504</v>
      </c>
      <c r="T147" s="519">
        <v>58.604427207059366</v>
      </c>
      <c r="U147" s="519">
        <v>1349.3537843176643</v>
      </c>
      <c r="V147" s="519">
        <v>181.21355742140219</v>
      </c>
      <c r="W147" s="519">
        <v>117.05751651923346</v>
      </c>
      <c r="X147" s="519">
        <v>1530.5673417390665</v>
      </c>
      <c r="Y147" s="519">
        <v>40.583625412305054</v>
      </c>
      <c r="Z147" s="519">
        <v>1571.1509671513716</v>
      </c>
      <c r="AA147" s="527"/>
    </row>
    <row r="148" spans="2:27" ht="18" customHeight="1">
      <c r="B148" s="366"/>
      <c r="C148" s="366">
        <v>1977</v>
      </c>
      <c r="D148" s="366" t="s">
        <v>336</v>
      </c>
      <c r="E148" s="328" t="s">
        <v>337</v>
      </c>
      <c r="F148" s="519">
        <v>577.22396189420067</v>
      </c>
      <c r="G148" s="519">
        <v>410.12867680266623</v>
      </c>
      <c r="H148" s="519">
        <v>6.6867067664564503</v>
      </c>
      <c r="I148" s="519">
        <v>3.3281654319100582</v>
      </c>
      <c r="J148" s="519">
        <v>2.7361692904546917</v>
      </c>
      <c r="K148" s="782">
        <v>207.01682741804348</v>
      </c>
      <c r="L148" s="782">
        <v>0</v>
      </c>
      <c r="M148" s="782">
        <v>0</v>
      </c>
      <c r="N148" s="782">
        <v>0</v>
      </c>
      <c r="O148" s="782">
        <v>0</v>
      </c>
      <c r="P148" s="782">
        <v>0</v>
      </c>
      <c r="Q148" s="519">
        <v>110.6560406229482</v>
      </c>
      <c r="R148" s="519">
        <v>32.027245750214973</v>
      </c>
      <c r="S148" s="519">
        <v>0.4977431250584794</v>
      </c>
      <c r="T148" s="519">
        <v>62.805785666194872</v>
      </c>
      <c r="U148" s="519">
        <v>1413.1073227681479</v>
      </c>
      <c r="V148" s="519">
        <v>191.39143555946984</v>
      </c>
      <c r="W148" s="519">
        <v>125.73912863873339</v>
      </c>
      <c r="X148" s="519">
        <v>1604.4987583276177</v>
      </c>
      <c r="Y148" s="519">
        <v>43.475600524832494</v>
      </c>
      <c r="Z148" s="519">
        <v>1647.9743588524505</v>
      </c>
      <c r="AA148" s="527"/>
    </row>
    <row r="149" spans="2:27" ht="18" customHeight="1">
      <c r="B149" s="366"/>
      <c r="C149" s="366">
        <v>1978</v>
      </c>
      <c r="D149" s="366" t="s">
        <v>336</v>
      </c>
      <c r="E149" s="328" t="s">
        <v>337</v>
      </c>
      <c r="F149" s="519">
        <v>596.48175554595809</v>
      </c>
      <c r="G149" s="519">
        <v>426.75717965090263</v>
      </c>
      <c r="H149" s="519">
        <v>6.8398456149149034</v>
      </c>
      <c r="I149" s="519">
        <v>2.9298319171986789</v>
      </c>
      <c r="J149" s="519">
        <v>3.3348204206477994</v>
      </c>
      <c r="K149" s="782">
        <v>215.93560677615463</v>
      </c>
      <c r="L149" s="782">
        <v>0</v>
      </c>
      <c r="M149" s="782">
        <v>0</v>
      </c>
      <c r="N149" s="782">
        <v>0</v>
      </c>
      <c r="O149" s="782">
        <v>0</v>
      </c>
      <c r="P149" s="782">
        <v>0</v>
      </c>
      <c r="Q149" s="519">
        <v>116.18208069763956</v>
      </c>
      <c r="R149" s="519">
        <v>34.665029508477495</v>
      </c>
      <c r="S149" s="519">
        <v>0.50528682167682892</v>
      </c>
      <c r="T149" s="519">
        <v>66.500820060910669</v>
      </c>
      <c r="U149" s="519">
        <v>1470.1322570144814</v>
      </c>
      <c r="V149" s="519">
        <v>204.39420049485005</v>
      </c>
      <c r="W149" s="519">
        <v>138.23895056035167</v>
      </c>
      <c r="X149" s="519">
        <v>1674.5264575093315</v>
      </c>
      <c r="Y149" s="519">
        <v>46.383170870135721</v>
      </c>
      <c r="Z149" s="519">
        <v>1720.9096283794672</v>
      </c>
      <c r="AA149" s="527"/>
    </row>
    <row r="150" spans="2:27" ht="18" customHeight="1">
      <c r="B150" s="374"/>
      <c r="C150" s="374">
        <v>1979</v>
      </c>
      <c r="D150" s="374" t="s">
        <v>336</v>
      </c>
      <c r="E150" s="520" t="s">
        <v>337</v>
      </c>
      <c r="F150" s="521">
        <v>619.94461046258141</v>
      </c>
      <c r="G150" s="521">
        <v>436.89963455518813</v>
      </c>
      <c r="H150" s="521">
        <v>6.2402788389534543</v>
      </c>
      <c r="I150" s="521">
        <v>3.1530475945863436</v>
      </c>
      <c r="J150" s="521">
        <v>4.9668276948723831</v>
      </c>
      <c r="K150" s="785">
        <v>227.87901797201891</v>
      </c>
      <c r="L150" s="785">
        <v>0</v>
      </c>
      <c r="M150" s="785">
        <v>0</v>
      </c>
      <c r="N150" s="785">
        <v>0</v>
      </c>
      <c r="O150" s="785">
        <v>0</v>
      </c>
      <c r="P150" s="785">
        <v>0</v>
      </c>
      <c r="Q150" s="521">
        <v>120.71141886478843</v>
      </c>
      <c r="R150" s="521">
        <v>36.980154395270226</v>
      </c>
      <c r="S150" s="521">
        <v>1.4317066639972837</v>
      </c>
      <c r="T150" s="521">
        <v>72.95626026327318</v>
      </c>
      <c r="U150" s="521">
        <v>1531.16295730553</v>
      </c>
      <c r="V150" s="521">
        <v>214.10228028825102</v>
      </c>
      <c r="W150" s="521">
        <v>150.58831720913093</v>
      </c>
      <c r="X150" s="521">
        <v>1745.2652375937807</v>
      </c>
      <c r="Y150" s="521">
        <v>50.350989314663536</v>
      </c>
      <c r="Z150" s="521">
        <v>1795.6162269084443</v>
      </c>
      <c r="AA150" s="527"/>
    </row>
    <row r="151" spans="2:27" ht="18" customHeight="1">
      <c r="B151" s="366"/>
      <c r="C151" s="366">
        <v>1980</v>
      </c>
      <c r="D151" s="366" t="s">
        <v>336</v>
      </c>
      <c r="E151" s="328" t="s">
        <v>337</v>
      </c>
      <c r="F151" s="519">
        <v>645.43827456659722</v>
      </c>
      <c r="G151" s="519">
        <v>466.69831348197857</v>
      </c>
      <c r="H151" s="519">
        <v>6.5570942704971866</v>
      </c>
      <c r="I151" s="519">
        <v>3.6863703061619408</v>
      </c>
      <c r="J151" s="519">
        <v>4.4157390917978834</v>
      </c>
      <c r="K151" s="782">
        <v>238.82400439205884</v>
      </c>
      <c r="L151" s="782">
        <v>0</v>
      </c>
      <c r="M151" s="782">
        <v>0</v>
      </c>
      <c r="N151" s="782">
        <v>0</v>
      </c>
      <c r="O151" s="782">
        <v>0</v>
      </c>
      <c r="P151" s="782">
        <v>0</v>
      </c>
      <c r="Q151" s="519">
        <v>128.0297607078148</v>
      </c>
      <c r="R151" s="519">
        <v>39.975323707918605</v>
      </c>
      <c r="S151" s="519">
        <v>1.2709767746931779</v>
      </c>
      <c r="T151" s="519">
        <v>77.588599793016101</v>
      </c>
      <c r="U151" s="519">
        <v>1612.4844570925345</v>
      </c>
      <c r="V151" s="519">
        <v>221.0774587664352</v>
      </c>
      <c r="W151" s="519">
        <v>155.30384361325474</v>
      </c>
      <c r="X151" s="519">
        <v>1833.5619158589698</v>
      </c>
      <c r="Y151" s="519">
        <v>50.413899895340172</v>
      </c>
      <c r="Z151" s="519">
        <v>1883.9758157543099</v>
      </c>
      <c r="AA151" s="527"/>
    </row>
    <row r="152" spans="2:27" ht="18" customHeight="1">
      <c r="B152" s="366"/>
      <c r="C152" s="366">
        <v>1981</v>
      </c>
      <c r="D152" s="366" t="s">
        <v>336</v>
      </c>
      <c r="E152" s="328" t="s">
        <v>337</v>
      </c>
      <c r="F152" s="519">
        <v>666.55569807677182</v>
      </c>
      <c r="G152" s="519">
        <v>493.02749486065943</v>
      </c>
      <c r="H152" s="519">
        <v>6.3365860948555719</v>
      </c>
      <c r="I152" s="519">
        <v>3.3647429800801025</v>
      </c>
      <c r="J152" s="519">
        <v>5.1909050844557791</v>
      </c>
      <c r="K152" s="782">
        <v>243.03280872337692</v>
      </c>
      <c r="L152" s="782">
        <v>0</v>
      </c>
      <c r="M152" s="782">
        <v>0</v>
      </c>
      <c r="N152" s="782">
        <v>0</v>
      </c>
      <c r="O152" s="782">
        <v>0</v>
      </c>
      <c r="P152" s="782">
        <v>0</v>
      </c>
      <c r="Q152" s="519">
        <v>131.9470820371609</v>
      </c>
      <c r="R152" s="519">
        <v>42.242785377206779</v>
      </c>
      <c r="S152" s="519">
        <v>1.2186201309161162</v>
      </c>
      <c r="T152" s="519">
        <v>76.36461769374921</v>
      </c>
      <c r="U152" s="519">
        <v>1669.2813410592325</v>
      </c>
      <c r="V152" s="519">
        <v>233.71905393543716</v>
      </c>
      <c r="W152" s="519">
        <v>164.12162729627397</v>
      </c>
      <c r="X152" s="519">
        <v>1903.0003949946697</v>
      </c>
      <c r="Y152" s="519">
        <v>50.923861462069802</v>
      </c>
      <c r="Z152" s="519">
        <v>1953.9242564567398</v>
      </c>
      <c r="AA152" s="527"/>
    </row>
    <row r="153" spans="2:27" ht="18" customHeight="1">
      <c r="B153" s="366"/>
      <c r="C153" s="366">
        <v>1982</v>
      </c>
      <c r="D153" s="366" t="s">
        <v>336</v>
      </c>
      <c r="E153" s="328" t="s">
        <v>337</v>
      </c>
      <c r="F153" s="519">
        <v>678.30594807598743</v>
      </c>
      <c r="G153" s="519">
        <v>508.7273052164939</v>
      </c>
      <c r="H153" s="519">
        <v>6.7368982155598491</v>
      </c>
      <c r="I153" s="519">
        <v>4.1389105339830046</v>
      </c>
      <c r="J153" s="519">
        <v>5.6904865104802846</v>
      </c>
      <c r="K153" s="782">
        <v>249.57181198635283</v>
      </c>
      <c r="L153" s="782">
        <v>0</v>
      </c>
      <c r="M153" s="782">
        <v>0</v>
      </c>
      <c r="N153" s="782">
        <v>0</v>
      </c>
      <c r="O153" s="782">
        <v>0</v>
      </c>
      <c r="P153" s="782">
        <v>0</v>
      </c>
      <c r="Q153" s="519">
        <v>136.41299624994377</v>
      </c>
      <c r="R153" s="519">
        <v>44.510212961655618</v>
      </c>
      <c r="S153" s="519">
        <v>1.4246835226054499</v>
      </c>
      <c r="T153" s="519">
        <v>80.628685157403055</v>
      </c>
      <c r="U153" s="519">
        <v>1716.1479384304648</v>
      </c>
      <c r="V153" s="519">
        <v>243.57393129846906</v>
      </c>
      <c r="W153" s="519">
        <v>168.69724585194342</v>
      </c>
      <c r="X153" s="519">
        <v>1959.7218697289341</v>
      </c>
      <c r="Y153" s="519">
        <v>52.951310338776274</v>
      </c>
      <c r="Z153" s="519">
        <v>2012.6731800677103</v>
      </c>
      <c r="AA153" s="527"/>
    </row>
    <row r="154" spans="2:27" ht="18" customHeight="1">
      <c r="B154" s="366"/>
      <c r="C154" s="366">
        <v>1983</v>
      </c>
      <c r="D154" s="366" t="s">
        <v>336</v>
      </c>
      <c r="E154" s="328" t="s">
        <v>337</v>
      </c>
      <c r="F154" s="519">
        <v>682.03188087026558</v>
      </c>
      <c r="G154" s="519">
        <v>516.72080112856315</v>
      </c>
      <c r="H154" s="519">
        <v>6.6366821421358706</v>
      </c>
      <c r="I154" s="519">
        <v>5.887080067083251</v>
      </c>
      <c r="J154" s="519">
        <v>6.021283433898434</v>
      </c>
      <c r="K154" s="782">
        <v>255.69207870110711</v>
      </c>
      <c r="L154" s="782">
        <v>0</v>
      </c>
      <c r="M154" s="782">
        <v>0</v>
      </c>
      <c r="N154" s="782">
        <v>0</v>
      </c>
      <c r="O154" s="782">
        <v>0</v>
      </c>
      <c r="P154" s="782">
        <v>0</v>
      </c>
      <c r="Q154" s="519">
        <v>140.17931590614018</v>
      </c>
      <c r="R154" s="519">
        <v>46.795839886907835</v>
      </c>
      <c r="S154" s="519">
        <v>1.3266508429006596</v>
      </c>
      <c r="T154" s="519">
        <v>81.180996327376036</v>
      </c>
      <c r="U154" s="519">
        <v>1742.4726093063782</v>
      </c>
      <c r="V154" s="519">
        <v>260.8246290471659</v>
      </c>
      <c r="W154" s="519">
        <v>182.78057214545166</v>
      </c>
      <c r="X154" s="519">
        <v>2003.2972383535441</v>
      </c>
      <c r="Y154" s="519">
        <v>57.233536735325444</v>
      </c>
      <c r="Z154" s="519">
        <v>2060.5307750888696</v>
      </c>
      <c r="AA154" s="527"/>
    </row>
    <row r="155" spans="2:27" ht="18" customHeight="1">
      <c r="B155" s="366"/>
      <c r="C155" s="366">
        <v>1984</v>
      </c>
      <c r="D155" s="366" t="s">
        <v>336</v>
      </c>
      <c r="E155" s="328" t="s">
        <v>337</v>
      </c>
      <c r="F155" s="519">
        <v>685.88463002551339</v>
      </c>
      <c r="G155" s="519">
        <v>523.9818547386144</v>
      </c>
      <c r="H155" s="519">
        <v>5.7121447517529509</v>
      </c>
      <c r="I155" s="519">
        <v>5.9864055779704239</v>
      </c>
      <c r="J155" s="519">
        <v>6.3769644166303285</v>
      </c>
      <c r="K155" s="782">
        <v>261.29878970569803</v>
      </c>
      <c r="L155" s="782">
        <v>0</v>
      </c>
      <c r="M155" s="782">
        <v>0</v>
      </c>
      <c r="N155" s="782">
        <v>0</v>
      </c>
      <c r="O155" s="782">
        <v>0</v>
      </c>
      <c r="P155" s="782">
        <v>0</v>
      </c>
      <c r="Q155" s="519">
        <v>145.10937399363567</v>
      </c>
      <c r="R155" s="519">
        <v>48.161092355758726</v>
      </c>
      <c r="S155" s="519">
        <v>1.3045885301996343</v>
      </c>
      <c r="T155" s="519">
        <v>84.219749729208459</v>
      </c>
      <c r="U155" s="519">
        <v>1768.0355938249822</v>
      </c>
      <c r="V155" s="519">
        <v>276.18134425107002</v>
      </c>
      <c r="W155" s="519">
        <v>194.38793103144914</v>
      </c>
      <c r="X155" s="519">
        <v>2044.2169380760522</v>
      </c>
      <c r="Y155" s="519">
        <v>63.034820712686376</v>
      </c>
      <c r="Z155" s="519">
        <v>2107.2517587887387</v>
      </c>
      <c r="AA155" s="527"/>
    </row>
    <row r="156" spans="2:27" ht="18" customHeight="1">
      <c r="B156" s="366"/>
      <c r="C156" s="366">
        <v>1985</v>
      </c>
      <c r="D156" s="366" t="s">
        <v>336</v>
      </c>
      <c r="E156" s="328" t="s">
        <v>337</v>
      </c>
      <c r="F156" s="519">
        <v>674.67099404359737</v>
      </c>
      <c r="G156" s="519">
        <v>543.07985108990772</v>
      </c>
      <c r="H156" s="519">
        <v>6.5037848958773168</v>
      </c>
      <c r="I156" s="519">
        <v>6.601958306319518</v>
      </c>
      <c r="J156" s="519">
        <v>6.3816573446943048</v>
      </c>
      <c r="K156" s="782">
        <v>262.24980427505091</v>
      </c>
      <c r="L156" s="782">
        <v>0</v>
      </c>
      <c r="M156" s="782">
        <v>0</v>
      </c>
      <c r="N156" s="782">
        <v>0</v>
      </c>
      <c r="O156" s="782">
        <v>0</v>
      </c>
      <c r="P156" s="782">
        <v>0</v>
      </c>
      <c r="Q156" s="519">
        <v>148.56576631488187</v>
      </c>
      <c r="R156" s="519">
        <v>48.22221356581521</v>
      </c>
      <c r="S156" s="519">
        <v>1.3271622412944004</v>
      </c>
      <c r="T156" s="519">
        <v>83.905655729329155</v>
      </c>
      <c r="U156" s="519">
        <v>1781.5088478067676</v>
      </c>
      <c r="V156" s="519">
        <v>289.90273859758275</v>
      </c>
      <c r="W156" s="519">
        <v>207.26798073245916</v>
      </c>
      <c r="X156" s="519">
        <v>2071.4115864043506</v>
      </c>
      <c r="Y156" s="519">
        <v>63.441620438925028</v>
      </c>
      <c r="Z156" s="519">
        <v>2134.8532068432755</v>
      </c>
      <c r="AA156" s="527"/>
    </row>
    <row r="157" spans="2:27" ht="18" customHeight="1">
      <c r="B157" s="366"/>
      <c r="C157" s="366">
        <v>1986</v>
      </c>
      <c r="D157" s="366" t="s">
        <v>336</v>
      </c>
      <c r="E157" s="328" t="s">
        <v>337</v>
      </c>
      <c r="F157" s="519">
        <v>665.23857109849712</v>
      </c>
      <c r="G157" s="519">
        <v>553.19135160050666</v>
      </c>
      <c r="H157" s="519">
        <v>6.4324060973714765</v>
      </c>
      <c r="I157" s="519">
        <v>6.3964194980444073</v>
      </c>
      <c r="J157" s="519">
        <v>6.5814516411581598</v>
      </c>
      <c r="K157" s="782">
        <v>266.64105676076673</v>
      </c>
      <c r="L157" s="782">
        <v>0</v>
      </c>
      <c r="M157" s="782">
        <v>0</v>
      </c>
      <c r="N157" s="782">
        <v>0</v>
      </c>
      <c r="O157" s="782">
        <v>0</v>
      </c>
      <c r="P157" s="782">
        <v>0</v>
      </c>
      <c r="Q157" s="519">
        <v>153.54115194419697</v>
      </c>
      <c r="R157" s="519">
        <v>49.465566098482547</v>
      </c>
      <c r="S157" s="519">
        <v>1.3705836993418119</v>
      </c>
      <c r="T157" s="519">
        <v>85.76396569382257</v>
      </c>
      <c r="U157" s="519">
        <v>1794.6225241321883</v>
      </c>
      <c r="V157" s="519">
        <v>311.85477062191569</v>
      </c>
      <c r="W157" s="519">
        <v>228.3879704166124</v>
      </c>
      <c r="X157" s="519">
        <v>2106.4772947541042</v>
      </c>
      <c r="Y157" s="519">
        <v>67.65785786352329</v>
      </c>
      <c r="Z157" s="519">
        <v>2174.1351526176272</v>
      </c>
      <c r="AA157" s="527"/>
    </row>
    <row r="158" spans="2:27" ht="18" customHeight="1">
      <c r="B158" s="366"/>
      <c r="C158" s="366">
        <v>1987</v>
      </c>
      <c r="D158" s="366" t="s">
        <v>336</v>
      </c>
      <c r="E158" s="328" t="s">
        <v>337</v>
      </c>
      <c r="F158" s="519">
        <v>679.12433445291492</v>
      </c>
      <c r="G158" s="519">
        <v>560.11926957154014</v>
      </c>
      <c r="H158" s="519">
        <v>5.2285355812988854</v>
      </c>
      <c r="I158" s="519">
        <v>7.9577927976084597</v>
      </c>
      <c r="J158" s="519">
        <v>7.4266121363801609</v>
      </c>
      <c r="K158" s="782">
        <v>273.65286787789717</v>
      </c>
      <c r="L158" s="782">
        <v>0</v>
      </c>
      <c r="M158" s="782">
        <v>0</v>
      </c>
      <c r="N158" s="782">
        <v>0</v>
      </c>
      <c r="O158" s="782">
        <v>0</v>
      </c>
      <c r="P158" s="782">
        <v>0</v>
      </c>
      <c r="Q158" s="519">
        <v>156.03028272176158</v>
      </c>
      <c r="R158" s="519">
        <v>50.310619375458444</v>
      </c>
      <c r="S158" s="519">
        <v>1.3754882652467089</v>
      </c>
      <c r="T158" s="519">
        <v>88.419000203728132</v>
      </c>
      <c r="U158" s="519">
        <v>1829.6448029838346</v>
      </c>
      <c r="V158" s="519">
        <v>332.41139891443351</v>
      </c>
      <c r="W158" s="519">
        <v>251.53125462359409</v>
      </c>
      <c r="X158" s="519">
        <v>2162.0562018982682</v>
      </c>
      <c r="Y158" s="519">
        <v>71.605464396442528</v>
      </c>
      <c r="Z158" s="519">
        <v>2233.6616662947108</v>
      </c>
      <c r="AA158" s="527"/>
    </row>
    <row r="159" spans="2:27" ht="18" customHeight="1">
      <c r="B159" s="366"/>
      <c r="C159" s="366">
        <v>1988</v>
      </c>
      <c r="D159" s="366" t="s">
        <v>336</v>
      </c>
      <c r="E159" s="328" t="s">
        <v>337</v>
      </c>
      <c r="F159" s="519">
        <v>688.0509961274596</v>
      </c>
      <c r="G159" s="519">
        <v>606.57858524750725</v>
      </c>
      <c r="H159" s="519">
        <v>5.9725536179569074</v>
      </c>
      <c r="I159" s="519">
        <v>7.0135469250805018</v>
      </c>
      <c r="J159" s="519">
        <v>8.225424087939043</v>
      </c>
      <c r="K159" s="782">
        <v>300.25711526467546</v>
      </c>
      <c r="L159" s="782">
        <v>0</v>
      </c>
      <c r="M159" s="782">
        <v>0</v>
      </c>
      <c r="N159" s="782">
        <v>0</v>
      </c>
      <c r="O159" s="782">
        <v>0</v>
      </c>
      <c r="P159" s="782">
        <v>0</v>
      </c>
      <c r="Q159" s="519">
        <v>175.16925898365838</v>
      </c>
      <c r="R159" s="519">
        <v>52.79322065499484</v>
      </c>
      <c r="S159" s="519">
        <v>1.7406955662521537</v>
      </c>
      <c r="T159" s="519">
        <v>94.839109942469975</v>
      </c>
      <c r="U159" s="519">
        <v>1940.6405064179944</v>
      </c>
      <c r="V159" s="519">
        <v>380.16986598971727</v>
      </c>
      <c r="W159" s="519">
        <v>283.00106331390128</v>
      </c>
      <c r="X159" s="519">
        <v>2320.8103724077118</v>
      </c>
      <c r="Y159" s="519">
        <v>66.233382879786348</v>
      </c>
      <c r="Z159" s="519">
        <v>2387.0437552874978</v>
      </c>
      <c r="AA159" s="527"/>
    </row>
    <row r="160" spans="2:27" ht="18" customHeight="1" thickBot="1">
      <c r="B160" s="389"/>
      <c r="C160" s="389">
        <v>1989</v>
      </c>
      <c r="D160" s="389" t="s">
        <v>336</v>
      </c>
      <c r="E160" s="524" t="s">
        <v>337</v>
      </c>
      <c r="F160" s="525">
        <v>748.25839744016844</v>
      </c>
      <c r="G160" s="525">
        <v>690.65683390200729</v>
      </c>
      <c r="H160" s="525">
        <v>6.8094614968216423</v>
      </c>
      <c r="I160" s="525">
        <v>9.240841120380674</v>
      </c>
      <c r="J160" s="525">
        <v>9.250456768932807</v>
      </c>
      <c r="K160" s="786">
        <v>318.96262559582681</v>
      </c>
      <c r="L160" s="786">
        <v>0</v>
      </c>
      <c r="M160" s="786">
        <v>0</v>
      </c>
      <c r="N160" s="786">
        <v>0</v>
      </c>
      <c r="O160" s="786">
        <v>0</v>
      </c>
      <c r="P160" s="786">
        <v>0</v>
      </c>
      <c r="Q160" s="525">
        <v>196.37207304701397</v>
      </c>
      <c r="R160" s="525">
        <v>55.551792592919732</v>
      </c>
      <c r="S160" s="525">
        <v>2.032512784251062</v>
      </c>
      <c r="T160" s="525">
        <v>101.70982685283019</v>
      </c>
      <c r="U160" s="525">
        <v>2138.8448216011529</v>
      </c>
      <c r="V160" s="525">
        <v>430.76446104150659</v>
      </c>
      <c r="W160" s="525">
        <v>334.6750010535747</v>
      </c>
      <c r="X160" s="525">
        <v>2569.6092826426593</v>
      </c>
      <c r="Y160" s="525">
        <v>78.217215118063081</v>
      </c>
      <c r="Z160" s="525">
        <v>2647.8264977607223</v>
      </c>
      <c r="AA160" s="527"/>
    </row>
    <row r="162" spans="3:3">
      <c r="C162" s="328" t="s">
        <v>338</v>
      </c>
    </row>
    <row r="163" spans="3:3">
      <c r="C163" s="328" t="s">
        <v>339</v>
      </c>
    </row>
    <row r="164" spans="3:3">
      <c r="C164" s="328" t="s">
        <v>340</v>
      </c>
    </row>
    <row r="165" spans="3:3">
      <c r="C165" s="328" t="s">
        <v>341</v>
      </c>
    </row>
    <row r="166" spans="3:3" ht="17">
      <c r="C166" s="328" t="s">
        <v>342</v>
      </c>
    </row>
    <row r="167" spans="3:3">
      <c r="C167" s="328" t="s">
        <v>343</v>
      </c>
    </row>
  </sheetData>
  <mergeCells count="60">
    <mergeCell ref="K160:P160"/>
    <mergeCell ref="K149:P149"/>
    <mergeCell ref="K150:P150"/>
    <mergeCell ref="K151:P151"/>
    <mergeCell ref="K152:P152"/>
    <mergeCell ref="K153:P153"/>
    <mergeCell ref="K154:P154"/>
    <mergeCell ref="K155:P155"/>
    <mergeCell ref="K156:P156"/>
    <mergeCell ref="K157:P157"/>
    <mergeCell ref="K158:P158"/>
    <mergeCell ref="K159:P159"/>
    <mergeCell ref="K148:P148"/>
    <mergeCell ref="K137:P137"/>
    <mergeCell ref="K138:P138"/>
    <mergeCell ref="K139:P139"/>
    <mergeCell ref="K140:P140"/>
    <mergeCell ref="K141:P141"/>
    <mergeCell ref="K142:P142"/>
    <mergeCell ref="K143:P143"/>
    <mergeCell ref="K144:P144"/>
    <mergeCell ref="K145:P145"/>
    <mergeCell ref="K146:P146"/>
    <mergeCell ref="K147:P147"/>
    <mergeCell ref="K136:P136"/>
    <mergeCell ref="K124:P124"/>
    <mergeCell ref="K125:P125"/>
    <mergeCell ref="K126:P126"/>
    <mergeCell ref="K127:P127"/>
    <mergeCell ref="K128:P128"/>
    <mergeCell ref="K129:P129"/>
    <mergeCell ref="K131:P131"/>
    <mergeCell ref="K132:P132"/>
    <mergeCell ref="K133:P133"/>
    <mergeCell ref="K134:P134"/>
    <mergeCell ref="K135:P135"/>
    <mergeCell ref="K123:P123"/>
    <mergeCell ref="K112:P112"/>
    <mergeCell ref="K113:P113"/>
    <mergeCell ref="K114:P114"/>
    <mergeCell ref="K115:P115"/>
    <mergeCell ref="K116:P116"/>
    <mergeCell ref="K117:P117"/>
    <mergeCell ref="K118:P118"/>
    <mergeCell ref="K119:P119"/>
    <mergeCell ref="K120:P120"/>
    <mergeCell ref="K121:P121"/>
    <mergeCell ref="K122:P122"/>
    <mergeCell ref="K111:P111"/>
    <mergeCell ref="K100:P100"/>
    <mergeCell ref="K101:P101"/>
    <mergeCell ref="K102:P102"/>
    <mergeCell ref="K103:P103"/>
    <mergeCell ref="K104:P104"/>
    <mergeCell ref="K105:P105"/>
    <mergeCell ref="K106:P106"/>
    <mergeCell ref="K107:P107"/>
    <mergeCell ref="K108:P108"/>
    <mergeCell ref="K109:P109"/>
    <mergeCell ref="K110:P110"/>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00FF00"/>
  </sheetPr>
  <dimension ref="B1:Z164"/>
  <sheetViews>
    <sheetView showGridLines="0" zoomScale="115" zoomScaleNormal="115" workbookViewId="0">
      <pane xSplit="5" ySplit="6" topLeftCell="Z45" activePane="bottomRight" state="frozen"/>
      <selection activeCell="B55" sqref="B55"/>
      <selection pane="topRight" activeCell="B55" sqref="B55"/>
      <selection pane="bottomLeft" activeCell="B55" sqref="B55"/>
      <selection pane="bottomRight" activeCell="AC45" sqref="AC45"/>
    </sheetView>
  </sheetViews>
  <sheetFormatPr defaultColWidth="9" defaultRowHeight="14"/>
  <cols>
    <col min="1" max="1" width="9" style="328"/>
    <col min="2" max="2" width="1.453125" style="328" customWidth="1"/>
    <col min="3" max="3" width="8.26953125" style="328" customWidth="1"/>
    <col min="4" max="4" width="6" style="328" customWidth="1"/>
    <col min="5" max="5" width="19.26953125" style="328" bestFit="1" customWidth="1"/>
    <col min="6" max="8" width="16.26953125" style="328" customWidth="1"/>
    <col min="9" max="10" width="16.26953125" style="465" customWidth="1"/>
    <col min="11" max="11" width="16.26953125" style="328" customWidth="1"/>
    <col min="12" max="26" width="16.26953125" style="465" customWidth="1"/>
    <col min="27" max="16384" width="9" style="328"/>
  </cols>
  <sheetData>
    <row r="1" spans="2:26">
      <c r="B1" s="508" t="s">
        <v>344</v>
      </c>
      <c r="C1" s="510"/>
      <c r="D1" s="509"/>
      <c r="E1" s="510"/>
      <c r="F1" s="511"/>
      <c r="G1" s="511"/>
      <c r="H1" s="511"/>
      <c r="I1" s="511"/>
      <c r="J1" s="511"/>
      <c r="K1" s="511"/>
      <c r="L1" s="511"/>
      <c r="M1" s="511"/>
      <c r="N1" s="511"/>
      <c r="O1" s="511"/>
      <c r="P1" s="511"/>
      <c r="Q1" s="511"/>
      <c r="R1" s="511"/>
      <c r="S1" s="511"/>
      <c r="T1" s="511"/>
      <c r="U1" s="511"/>
      <c r="V1" s="511"/>
      <c r="W1" s="511"/>
      <c r="X1" s="511"/>
      <c r="Y1" s="511"/>
      <c r="Z1" s="511"/>
    </row>
    <row r="2" spans="2:26">
      <c r="B2" s="508"/>
      <c r="C2" s="510"/>
      <c r="D2" s="509"/>
      <c r="E2" s="510"/>
      <c r="F2" s="511"/>
      <c r="G2" s="511"/>
      <c r="H2" s="511"/>
      <c r="I2" s="511"/>
      <c r="J2" s="511"/>
      <c r="K2" s="511"/>
      <c r="L2" s="511"/>
      <c r="M2" s="511"/>
      <c r="N2" s="511"/>
      <c r="O2" s="511"/>
      <c r="P2" s="511"/>
      <c r="Q2" s="511"/>
      <c r="R2" s="511"/>
      <c r="S2" s="511"/>
      <c r="T2" s="511"/>
      <c r="U2" s="511"/>
      <c r="V2" s="511"/>
      <c r="W2" s="511"/>
      <c r="X2" s="511"/>
      <c r="Y2" s="511"/>
      <c r="Z2" s="511"/>
    </row>
    <row r="3" spans="2:26" ht="14.5" thickBot="1">
      <c r="B3" s="529"/>
      <c r="C3" s="508" t="s">
        <v>345</v>
      </c>
      <c r="D3" s="508"/>
      <c r="E3" s="510"/>
      <c r="F3" s="512"/>
      <c r="G3" s="512"/>
      <c r="H3" s="512"/>
      <c r="I3" s="512"/>
      <c r="J3" s="512"/>
      <c r="K3" s="512"/>
      <c r="L3" s="512"/>
      <c r="M3" s="512"/>
      <c r="N3" s="512"/>
      <c r="O3" s="512"/>
      <c r="P3" s="512"/>
      <c r="Q3" s="512"/>
      <c r="R3" s="512"/>
      <c r="S3" s="512"/>
      <c r="T3" s="512"/>
      <c r="U3" s="512"/>
      <c r="V3" s="512"/>
      <c r="W3" s="512"/>
      <c r="X3" s="512"/>
      <c r="Y3" s="512"/>
      <c r="Z3" s="512"/>
    </row>
    <row r="4" spans="2:26" s="337" customFormat="1">
      <c r="B4" s="334"/>
      <c r="C4" s="513"/>
      <c r="D4" s="334"/>
      <c r="E4" s="513"/>
      <c r="F4" s="514">
        <v>1</v>
      </c>
      <c r="G4" s="514">
        <v>2</v>
      </c>
      <c r="H4" s="514">
        <v>3</v>
      </c>
      <c r="I4" s="514">
        <v>4</v>
      </c>
      <c r="J4" s="514">
        <v>5</v>
      </c>
      <c r="K4" s="514">
        <v>6</v>
      </c>
      <c r="L4" s="514">
        <v>7</v>
      </c>
      <c r="M4" s="514">
        <v>8</v>
      </c>
      <c r="N4" s="514">
        <v>9</v>
      </c>
      <c r="O4" s="514">
        <v>10</v>
      </c>
      <c r="P4" s="514">
        <v>11</v>
      </c>
      <c r="Q4" s="514">
        <v>12</v>
      </c>
      <c r="R4" s="514">
        <v>13</v>
      </c>
      <c r="S4" s="514">
        <v>14</v>
      </c>
      <c r="T4" s="514">
        <v>15</v>
      </c>
      <c r="U4" s="514">
        <v>16</v>
      </c>
      <c r="V4" s="514">
        <v>17</v>
      </c>
      <c r="W4" s="514">
        <v>18</v>
      </c>
      <c r="X4" s="514">
        <v>19</v>
      </c>
      <c r="Y4" s="514">
        <v>20</v>
      </c>
      <c r="Z4" s="514">
        <v>21</v>
      </c>
    </row>
    <row r="5" spans="2:26" s="337" customFormat="1" ht="49.5" customHeight="1">
      <c r="B5" s="345"/>
      <c r="C5" s="345"/>
      <c r="D5" s="345"/>
      <c r="E5" s="345"/>
      <c r="F5" s="351" t="s">
        <v>346</v>
      </c>
      <c r="G5" s="351" t="s">
        <v>281</v>
      </c>
      <c r="H5" s="351" t="s">
        <v>347</v>
      </c>
      <c r="I5" s="351" t="s">
        <v>348</v>
      </c>
      <c r="J5" s="351" t="s">
        <v>283</v>
      </c>
      <c r="K5" s="351" t="s">
        <v>349</v>
      </c>
      <c r="L5" s="351" t="s">
        <v>350</v>
      </c>
      <c r="M5" s="351" t="s">
        <v>286</v>
      </c>
      <c r="N5" s="351" t="s">
        <v>287</v>
      </c>
      <c r="O5" s="351" t="s">
        <v>288</v>
      </c>
      <c r="P5" s="351" t="s">
        <v>289</v>
      </c>
      <c r="Q5" s="351" t="s">
        <v>290</v>
      </c>
      <c r="R5" s="351" t="s">
        <v>291</v>
      </c>
      <c r="S5" s="351" t="s">
        <v>292</v>
      </c>
      <c r="T5" s="351" t="s">
        <v>293</v>
      </c>
      <c r="U5" s="351" t="s">
        <v>294</v>
      </c>
      <c r="V5" s="351" t="s">
        <v>295</v>
      </c>
      <c r="W5" s="351" t="s">
        <v>296</v>
      </c>
      <c r="X5" s="351" t="s">
        <v>297</v>
      </c>
      <c r="Y5" s="351" t="s">
        <v>298</v>
      </c>
      <c r="Z5" s="351" t="s">
        <v>299</v>
      </c>
    </row>
    <row r="6" spans="2:26" s="337" customFormat="1" ht="42">
      <c r="B6" s="516"/>
      <c r="C6" s="516"/>
      <c r="D6" s="516"/>
      <c r="E6" s="516" t="s">
        <v>300</v>
      </c>
      <c r="F6" s="351" t="s">
        <v>301</v>
      </c>
      <c r="G6" s="351" t="s">
        <v>302</v>
      </c>
      <c r="H6" s="351" t="s">
        <v>351</v>
      </c>
      <c r="I6" s="351" t="s">
        <v>352</v>
      </c>
      <c r="J6" s="351" t="s">
        <v>305</v>
      </c>
      <c r="K6" s="351" t="s">
        <v>306</v>
      </c>
      <c r="L6" s="351" t="s">
        <v>307</v>
      </c>
      <c r="M6" s="351" t="s">
        <v>308</v>
      </c>
      <c r="N6" s="351" t="s">
        <v>353</v>
      </c>
      <c r="O6" s="351" t="s">
        <v>310</v>
      </c>
      <c r="P6" s="351" t="s">
        <v>311</v>
      </c>
      <c r="Q6" s="351" t="s">
        <v>312</v>
      </c>
      <c r="R6" s="351" t="s">
        <v>313</v>
      </c>
      <c r="S6" s="351" t="s">
        <v>314</v>
      </c>
      <c r="T6" s="351" t="s">
        <v>354</v>
      </c>
      <c r="U6" s="351" t="s">
        <v>316</v>
      </c>
      <c r="V6" s="351" t="s">
        <v>355</v>
      </c>
      <c r="W6" s="351" t="s">
        <v>318</v>
      </c>
      <c r="X6" s="351" t="s">
        <v>247</v>
      </c>
      <c r="Y6" s="351" t="s">
        <v>356</v>
      </c>
      <c r="Z6" s="351"/>
    </row>
    <row r="7" spans="2:26" ht="18" customHeight="1">
      <c r="B7" s="358"/>
      <c r="C7" s="358">
        <v>1960</v>
      </c>
      <c r="D7" s="358" t="s">
        <v>320</v>
      </c>
      <c r="E7" s="517" t="s">
        <v>321</v>
      </c>
      <c r="F7" s="530">
        <v>29449.446558465839</v>
      </c>
      <c r="G7" s="530">
        <v>20850.735478863844</v>
      </c>
      <c r="H7" s="530">
        <v>950.70987129277012</v>
      </c>
      <c r="I7" s="530">
        <v>176.95819770627458</v>
      </c>
      <c r="J7" s="530">
        <v>673.10904038262549</v>
      </c>
      <c r="K7" s="530">
        <v>2208.1563590990481</v>
      </c>
      <c r="L7" s="530">
        <v>465.30416042735999</v>
      </c>
      <c r="M7" s="530">
        <v>321.72406167005022</v>
      </c>
      <c r="N7" s="530">
        <v>1590.1862506089942</v>
      </c>
      <c r="O7" s="530">
        <v>1647.4963240867503</v>
      </c>
      <c r="P7" s="530">
        <v>791.99159393963328</v>
      </c>
      <c r="Q7" s="530">
        <v>4436.1280479421703</v>
      </c>
      <c r="R7" s="530">
        <v>123.27187120885092</v>
      </c>
      <c r="S7" s="530">
        <v>22.173623733534754</v>
      </c>
      <c r="T7" s="530">
        <v>3747.4420291771435</v>
      </c>
      <c r="U7" s="530">
        <v>67454.833468604891</v>
      </c>
      <c r="V7" s="530">
        <v>6357.5911553599217</v>
      </c>
      <c r="W7" s="530">
        <v>2158.5533035936196</v>
      </c>
      <c r="X7" s="530">
        <v>73812.42462396482</v>
      </c>
      <c r="Y7" s="530">
        <v>632.04073687054006</v>
      </c>
      <c r="Z7" s="530">
        <v>74444.465360835326</v>
      </c>
    </row>
    <row r="8" spans="2:26" ht="18" customHeight="1">
      <c r="B8" s="366"/>
      <c r="C8" s="366">
        <v>1961</v>
      </c>
      <c r="D8" s="366" t="s">
        <v>67</v>
      </c>
      <c r="E8" s="328" t="s">
        <v>322</v>
      </c>
      <c r="F8" s="531">
        <v>31329.110594413527</v>
      </c>
      <c r="G8" s="531">
        <v>20779.312466928503</v>
      </c>
      <c r="H8" s="531">
        <v>792.76727600733682</v>
      </c>
      <c r="I8" s="531">
        <v>243.89708239335093</v>
      </c>
      <c r="J8" s="531">
        <v>620.76617048801245</v>
      </c>
      <c r="K8" s="531">
        <v>2360.5513480266313</v>
      </c>
      <c r="L8" s="531">
        <v>471.34248322594362</v>
      </c>
      <c r="M8" s="531">
        <v>322.84826658345236</v>
      </c>
      <c r="N8" s="531">
        <v>1711.4717015427088</v>
      </c>
      <c r="O8" s="531">
        <v>1717.8386712956706</v>
      </c>
      <c r="P8" s="531">
        <v>702.10597385714539</v>
      </c>
      <c r="Q8" s="531">
        <v>4503.0899421467875</v>
      </c>
      <c r="R8" s="531">
        <v>152.13417687577814</v>
      </c>
      <c r="S8" s="531">
        <v>13.012638064109543</v>
      </c>
      <c r="T8" s="531">
        <v>3982.3987815667392</v>
      </c>
      <c r="U8" s="531">
        <v>69702.647573415728</v>
      </c>
      <c r="V8" s="531">
        <v>6151.6234046687869</v>
      </c>
      <c r="W8" s="531">
        <v>2016.1936607443288</v>
      </c>
      <c r="X8" s="531">
        <v>75854.270978084503</v>
      </c>
      <c r="Y8" s="531">
        <v>826.82138054905658</v>
      </c>
      <c r="Z8" s="531">
        <v>76681.092358633556</v>
      </c>
    </row>
    <row r="9" spans="2:26" ht="18" customHeight="1">
      <c r="B9" s="366"/>
      <c r="C9" s="366">
        <v>1962</v>
      </c>
      <c r="D9" s="366" t="s">
        <v>67</v>
      </c>
      <c r="E9" s="328" t="s">
        <v>322</v>
      </c>
      <c r="F9" s="531">
        <v>33522.197798524809</v>
      </c>
      <c r="G9" s="531">
        <v>21451.904889151177</v>
      </c>
      <c r="H9" s="531">
        <v>820.21801915612548</v>
      </c>
      <c r="I9" s="531">
        <v>442.5049033882982</v>
      </c>
      <c r="J9" s="531">
        <v>595.22504605503082</v>
      </c>
      <c r="K9" s="531">
        <v>2443.3241439861313</v>
      </c>
      <c r="L9" s="531">
        <v>440.85550065494112</v>
      </c>
      <c r="M9" s="531">
        <v>335.16594183083254</v>
      </c>
      <c r="N9" s="531">
        <v>1981.8684938228823</v>
      </c>
      <c r="O9" s="531">
        <v>1877.7385286678846</v>
      </c>
      <c r="P9" s="531">
        <v>1167.9949305386012</v>
      </c>
      <c r="Q9" s="531">
        <v>4801.1650970337532</v>
      </c>
      <c r="R9" s="531">
        <v>216.86519228441159</v>
      </c>
      <c r="S9" s="531">
        <v>20.75338973136062</v>
      </c>
      <c r="T9" s="531">
        <v>3776.946946557794</v>
      </c>
      <c r="U9" s="531">
        <v>73894.728821384051</v>
      </c>
      <c r="V9" s="531">
        <v>7513.3277032063006</v>
      </c>
      <c r="W9" s="531">
        <v>2377.5874863769122</v>
      </c>
      <c r="X9" s="531">
        <v>81408.056524590356</v>
      </c>
      <c r="Y9" s="531">
        <v>993.64501387346559</v>
      </c>
      <c r="Z9" s="531">
        <v>82401.701538463807</v>
      </c>
    </row>
    <row r="10" spans="2:26" ht="18" customHeight="1">
      <c r="B10" s="366"/>
      <c r="C10" s="366">
        <v>1963</v>
      </c>
      <c r="D10" s="366" t="s">
        <v>67</v>
      </c>
      <c r="E10" s="328" t="s">
        <v>322</v>
      </c>
      <c r="F10" s="531">
        <v>35191.917478097486</v>
      </c>
      <c r="G10" s="531">
        <v>21945.645135310129</v>
      </c>
      <c r="H10" s="531">
        <v>737.19008123619619</v>
      </c>
      <c r="I10" s="531">
        <v>356.34771622490445</v>
      </c>
      <c r="J10" s="531">
        <v>524.96869543918717</v>
      </c>
      <c r="K10" s="531">
        <v>2638.9227955842562</v>
      </c>
      <c r="L10" s="531">
        <v>435.65351161965231</v>
      </c>
      <c r="M10" s="531">
        <v>348.35410861718384</v>
      </c>
      <c r="N10" s="531">
        <v>2126.3067130205332</v>
      </c>
      <c r="O10" s="531">
        <v>2052.6630583222018</v>
      </c>
      <c r="P10" s="531">
        <v>1126.3298704617898</v>
      </c>
      <c r="Q10" s="531">
        <v>5051.6020802200155</v>
      </c>
      <c r="R10" s="531">
        <v>255.75208086032259</v>
      </c>
      <c r="S10" s="531">
        <v>23.300162393068671</v>
      </c>
      <c r="T10" s="531">
        <v>3583.8076192560147</v>
      </c>
      <c r="U10" s="531">
        <v>76398.761106662947</v>
      </c>
      <c r="V10" s="531">
        <v>8218.6751239464265</v>
      </c>
      <c r="W10" s="531">
        <v>2585.8583572113075</v>
      </c>
      <c r="X10" s="531">
        <v>84617.436230609368</v>
      </c>
      <c r="Y10" s="531">
        <v>1009.5512059986056</v>
      </c>
      <c r="Z10" s="531">
        <v>85626.987436607989</v>
      </c>
    </row>
    <row r="11" spans="2:26" ht="18" customHeight="1">
      <c r="B11" s="366"/>
      <c r="C11" s="366">
        <v>1964</v>
      </c>
      <c r="D11" s="366" t="s">
        <v>67</v>
      </c>
      <c r="E11" s="328" t="s">
        <v>322</v>
      </c>
      <c r="F11" s="531">
        <v>36829.545613320959</v>
      </c>
      <c r="G11" s="531">
        <v>22367.844905010566</v>
      </c>
      <c r="H11" s="531">
        <v>690.05278042859311</v>
      </c>
      <c r="I11" s="531">
        <v>323.1376861151258</v>
      </c>
      <c r="J11" s="531">
        <v>462.4125145166297</v>
      </c>
      <c r="K11" s="531">
        <v>2838.399248981847</v>
      </c>
      <c r="L11" s="531">
        <v>428.61169425610586</v>
      </c>
      <c r="M11" s="531">
        <v>360.72269664238013</v>
      </c>
      <c r="N11" s="531">
        <v>2271.5872396621485</v>
      </c>
      <c r="O11" s="531">
        <v>2233.9442690703754</v>
      </c>
      <c r="P11" s="531">
        <v>1085.8759347028392</v>
      </c>
      <c r="Q11" s="531">
        <v>5294.7904715236937</v>
      </c>
      <c r="R11" s="531">
        <v>300.3310964714463</v>
      </c>
      <c r="S11" s="531">
        <v>25.989665523226961</v>
      </c>
      <c r="T11" s="531">
        <v>3392.8319909818028</v>
      </c>
      <c r="U11" s="531">
        <v>78906.077807207752</v>
      </c>
      <c r="V11" s="531">
        <v>8968.9565892043083</v>
      </c>
      <c r="W11" s="531">
        <v>2793.4902171341428</v>
      </c>
      <c r="X11" s="531">
        <v>87875.03439641204</v>
      </c>
      <c r="Y11" s="531">
        <v>1020.1503310000024</v>
      </c>
      <c r="Z11" s="531">
        <v>88895.184727412037</v>
      </c>
    </row>
    <row r="12" spans="2:26" ht="18" customHeight="1">
      <c r="B12" s="374"/>
      <c r="C12" s="374">
        <v>1965</v>
      </c>
      <c r="D12" s="374" t="s">
        <v>67</v>
      </c>
      <c r="E12" s="520" t="s">
        <v>322</v>
      </c>
      <c r="F12" s="532">
        <v>38175.788696796335</v>
      </c>
      <c r="G12" s="532">
        <v>24196.608976734467</v>
      </c>
      <c r="H12" s="532">
        <v>929.60601519649538</v>
      </c>
      <c r="I12" s="532">
        <v>459.9940567627437</v>
      </c>
      <c r="J12" s="532">
        <v>512.30967774667465</v>
      </c>
      <c r="K12" s="532">
        <v>2975.5135293988524</v>
      </c>
      <c r="L12" s="532">
        <v>446.89506091359419</v>
      </c>
      <c r="M12" s="532">
        <v>365.88005311637517</v>
      </c>
      <c r="N12" s="532">
        <v>2489.615742658078</v>
      </c>
      <c r="O12" s="532">
        <v>2394.8679061021244</v>
      </c>
      <c r="P12" s="532">
        <v>1164.0045931957643</v>
      </c>
      <c r="Q12" s="532">
        <v>5753.4690018104984</v>
      </c>
      <c r="R12" s="532">
        <v>364.57539780472257</v>
      </c>
      <c r="S12" s="532">
        <v>29.557936083907581</v>
      </c>
      <c r="T12" s="532">
        <v>3633.9098057752503</v>
      </c>
      <c r="U12" s="532">
        <v>83892.596450095851</v>
      </c>
      <c r="V12" s="532">
        <v>10003.848984594266</v>
      </c>
      <c r="W12" s="532">
        <v>3300.705560521902</v>
      </c>
      <c r="X12" s="532">
        <v>93896.445434690118</v>
      </c>
      <c r="Y12" s="532">
        <v>1112.3547682641154</v>
      </c>
      <c r="Z12" s="532">
        <v>95008.800202954255</v>
      </c>
    </row>
    <row r="13" spans="2:26" ht="18" customHeight="1">
      <c r="B13" s="366"/>
      <c r="C13" s="366">
        <v>1966</v>
      </c>
      <c r="D13" s="366" t="s">
        <v>67</v>
      </c>
      <c r="E13" s="328" t="s">
        <v>322</v>
      </c>
      <c r="F13" s="531">
        <v>40798.484171037591</v>
      </c>
      <c r="G13" s="531">
        <v>26054.551020536241</v>
      </c>
      <c r="H13" s="531">
        <v>861.80309873387785</v>
      </c>
      <c r="I13" s="531">
        <v>409.8157385675521</v>
      </c>
      <c r="J13" s="531">
        <v>600.8286692152459</v>
      </c>
      <c r="K13" s="531">
        <v>2984.5944002911788</v>
      </c>
      <c r="L13" s="531">
        <v>447.48218651135397</v>
      </c>
      <c r="M13" s="531">
        <v>383.83297261987082</v>
      </c>
      <c r="N13" s="531">
        <v>2691.2821597044531</v>
      </c>
      <c r="O13" s="531">
        <v>2555.1088725515615</v>
      </c>
      <c r="P13" s="531">
        <v>1227.0030436430288</v>
      </c>
      <c r="Q13" s="531">
        <v>6268.2558881346558</v>
      </c>
      <c r="R13" s="531">
        <v>430.68970111482236</v>
      </c>
      <c r="S13" s="531">
        <v>30.62609634694229</v>
      </c>
      <c r="T13" s="531">
        <v>3802.1666159037809</v>
      </c>
      <c r="U13" s="531">
        <v>89546.524634912173</v>
      </c>
      <c r="V13" s="531">
        <v>10588.80783354734</v>
      </c>
      <c r="W13" s="531">
        <v>3802.1947132277669</v>
      </c>
      <c r="X13" s="531">
        <v>100135.33246845948</v>
      </c>
      <c r="Y13" s="531">
        <v>1310.6623806633693</v>
      </c>
      <c r="Z13" s="531">
        <v>101445.99484912289</v>
      </c>
    </row>
    <row r="14" spans="2:26" ht="18" customHeight="1">
      <c r="B14" s="366"/>
      <c r="C14" s="366">
        <v>1967</v>
      </c>
      <c r="D14" s="366" t="s">
        <v>67</v>
      </c>
      <c r="E14" s="328" t="s">
        <v>322</v>
      </c>
      <c r="F14" s="531">
        <v>43737.183268216904</v>
      </c>
      <c r="G14" s="531">
        <v>28644.242150294554</v>
      </c>
      <c r="H14" s="531">
        <v>870.81878399793743</v>
      </c>
      <c r="I14" s="531">
        <v>346.12646553729797</v>
      </c>
      <c r="J14" s="531">
        <v>627.04013248282467</v>
      </c>
      <c r="K14" s="531">
        <v>3121.7708588313285</v>
      </c>
      <c r="L14" s="531">
        <v>506.7138415951319</v>
      </c>
      <c r="M14" s="531">
        <v>389.25163325020782</v>
      </c>
      <c r="N14" s="531">
        <v>3027.5376135859383</v>
      </c>
      <c r="O14" s="531">
        <v>2744.1465153503323</v>
      </c>
      <c r="P14" s="531">
        <v>1258.9241447996744</v>
      </c>
      <c r="Q14" s="531">
        <v>6957.8076877738176</v>
      </c>
      <c r="R14" s="531">
        <v>512.57119980619882</v>
      </c>
      <c r="S14" s="531">
        <v>31.54736836429305</v>
      </c>
      <c r="T14" s="531">
        <v>4456.6932720853774</v>
      </c>
      <c r="U14" s="531">
        <v>97232.37493597182</v>
      </c>
      <c r="V14" s="531">
        <v>11220.719482858687</v>
      </c>
      <c r="W14" s="531">
        <v>4473.4226375366788</v>
      </c>
      <c r="X14" s="531">
        <v>108453.09441883051</v>
      </c>
      <c r="Y14" s="531">
        <v>1481.6759873191795</v>
      </c>
      <c r="Z14" s="531">
        <v>109934.77040614969</v>
      </c>
    </row>
    <row r="15" spans="2:26" ht="18" customHeight="1">
      <c r="B15" s="380"/>
      <c r="C15" s="380">
        <v>1968</v>
      </c>
      <c r="D15" s="380" t="s">
        <v>67</v>
      </c>
      <c r="E15" s="522" t="s">
        <v>322</v>
      </c>
      <c r="F15" s="533">
        <v>46848.743474028633</v>
      </c>
      <c r="G15" s="533">
        <v>32507.625691618996</v>
      </c>
      <c r="H15" s="533">
        <v>841.73935741916341</v>
      </c>
      <c r="I15" s="533">
        <v>347.61227605071571</v>
      </c>
      <c r="J15" s="533">
        <v>326.96537880183587</v>
      </c>
      <c r="K15" s="533">
        <v>3174.3691804223849</v>
      </c>
      <c r="L15" s="533">
        <v>526.44294271172805</v>
      </c>
      <c r="M15" s="533">
        <v>381.86530555139211</v>
      </c>
      <c r="N15" s="533">
        <v>3265.4946002933789</v>
      </c>
      <c r="O15" s="533">
        <v>2919.7714046471406</v>
      </c>
      <c r="P15" s="533">
        <v>1281.3181693367267</v>
      </c>
      <c r="Q15" s="533">
        <v>7794.1926800690699</v>
      </c>
      <c r="R15" s="533">
        <v>603.08759623211756</v>
      </c>
      <c r="S15" s="533">
        <v>36.385233860505409</v>
      </c>
      <c r="T15" s="533">
        <v>4456.4860963847796</v>
      </c>
      <c r="U15" s="533">
        <v>105312.09938742859</v>
      </c>
      <c r="V15" s="533">
        <v>12126.728153366968</v>
      </c>
      <c r="W15" s="533">
        <v>5467.5395040894537</v>
      </c>
      <c r="X15" s="533">
        <v>117438.82754079557</v>
      </c>
      <c r="Y15" s="533">
        <v>3361.6563302505401</v>
      </c>
      <c r="Z15" s="533">
        <v>120800.48387104609</v>
      </c>
    </row>
    <row r="16" spans="2:26" ht="18" customHeight="1">
      <c r="B16" s="366"/>
      <c r="C16" s="366">
        <v>1969</v>
      </c>
      <c r="D16" s="366" t="s">
        <v>67</v>
      </c>
      <c r="E16" s="328" t="s">
        <v>322</v>
      </c>
      <c r="F16" s="531">
        <v>48259.046100941196</v>
      </c>
      <c r="G16" s="531">
        <v>34378.582340307221</v>
      </c>
      <c r="H16" s="531">
        <v>738.91786940447264</v>
      </c>
      <c r="I16" s="531">
        <v>268.4727015946163</v>
      </c>
      <c r="J16" s="531">
        <v>292.86206833160406</v>
      </c>
      <c r="K16" s="531">
        <v>3508.1557424202538</v>
      </c>
      <c r="L16" s="531">
        <v>1090.5990183848933</v>
      </c>
      <c r="M16" s="531">
        <v>375.43381314957537</v>
      </c>
      <c r="N16" s="531">
        <v>3491.7960861558004</v>
      </c>
      <c r="O16" s="531">
        <v>3110.2261473977483</v>
      </c>
      <c r="P16" s="531">
        <v>1296.25849741002</v>
      </c>
      <c r="Q16" s="531">
        <v>8475.8825032179739</v>
      </c>
      <c r="R16" s="531">
        <v>1052.1460632351948</v>
      </c>
      <c r="S16" s="531">
        <v>43.57804522701106</v>
      </c>
      <c r="T16" s="531">
        <v>4860.404561223505</v>
      </c>
      <c r="U16" s="531">
        <v>111242.36155840108</v>
      </c>
      <c r="V16" s="531">
        <v>14062.432681274759</v>
      </c>
      <c r="W16" s="531">
        <v>6917.9149325088238</v>
      </c>
      <c r="X16" s="531">
        <v>125293.67144086133</v>
      </c>
      <c r="Y16" s="531">
        <v>3553.6700771009305</v>
      </c>
      <c r="Z16" s="531">
        <v>128847.34151796227</v>
      </c>
    </row>
    <row r="17" spans="2:26" ht="18" customHeight="1">
      <c r="B17" s="366"/>
      <c r="C17" s="366">
        <v>1970</v>
      </c>
      <c r="D17" s="366" t="s">
        <v>67</v>
      </c>
      <c r="E17" s="328" t="s">
        <v>322</v>
      </c>
      <c r="F17" s="531">
        <v>51382.381527839963</v>
      </c>
      <c r="G17" s="531">
        <v>37039.928228743738</v>
      </c>
      <c r="H17" s="531">
        <v>873.38274076817993</v>
      </c>
      <c r="I17" s="531">
        <v>416.71330552806228</v>
      </c>
      <c r="J17" s="531">
        <v>350.33161944126147</v>
      </c>
      <c r="K17" s="531">
        <v>3608.946820800692</v>
      </c>
      <c r="L17" s="531">
        <v>1146.3216565325922</v>
      </c>
      <c r="M17" s="531">
        <v>397.17021021556275</v>
      </c>
      <c r="N17" s="531">
        <v>3679.6431674856349</v>
      </c>
      <c r="O17" s="531">
        <v>3435.2585207049892</v>
      </c>
      <c r="P17" s="531">
        <v>1272.4636601257516</v>
      </c>
      <c r="Q17" s="531">
        <v>9373.5767020010699</v>
      </c>
      <c r="R17" s="531">
        <v>1386.0940466305697</v>
      </c>
      <c r="S17" s="531">
        <v>50.968455009548123</v>
      </c>
      <c r="T17" s="531">
        <v>5060.681978612768</v>
      </c>
      <c r="U17" s="531">
        <v>119473.86264044035</v>
      </c>
      <c r="V17" s="531">
        <v>15179.414717193575</v>
      </c>
      <c r="W17" s="531">
        <v>8124.7886773699402</v>
      </c>
      <c r="X17" s="531">
        <v>134520.18303780616</v>
      </c>
      <c r="Y17" s="531">
        <v>3805.9938512032481</v>
      </c>
      <c r="Z17" s="531">
        <v>138326.17688900942</v>
      </c>
    </row>
    <row r="18" spans="2:26" ht="18" customHeight="1">
      <c r="B18" s="366"/>
      <c r="C18" s="366">
        <v>1971</v>
      </c>
      <c r="D18" s="366" t="s">
        <v>67</v>
      </c>
      <c r="E18" s="328" t="s">
        <v>322</v>
      </c>
      <c r="F18" s="531">
        <v>52889.01487582954</v>
      </c>
      <c r="G18" s="531">
        <v>39540.287155160855</v>
      </c>
      <c r="H18" s="531">
        <v>835.77292155276416</v>
      </c>
      <c r="I18" s="531">
        <v>516.64247731536091</v>
      </c>
      <c r="J18" s="531">
        <v>343.13182081448718</v>
      </c>
      <c r="K18" s="531">
        <v>3528.7508828480636</v>
      </c>
      <c r="L18" s="531">
        <v>701.66409710900439</v>
      </c>
      <c r="M18" s="531">
        <v>404.33645441389876</v>
      </c>
      <c r="N18" s="531">
        <v>3870.0681549218102</v>
      </c>
      <c r="O18" s="531">
        <v>3692.7834338470316</v>
      </c>
      <c r="P18" s="531">
        <v>1277.4560235404315</v>
      </c>
      <c r="Q18" s="531">
        <v>9996.8391245279417</v>
      </c>
      <c r="R18" s="531">
        <v>1800.9257132533367</v>
      </c>
      <c r="S18" s="531">
        <v>40.037938543294054</v>
      </c>
      <c r="T18" s="531">
        <v>5402.4821156755906</v>
      </c>
      <c r="U18" s="531">
        <v>124840.19318935339</v>
      </c>
      <c r="V18" s="531">
        <v>16326.125975537245</v>
      </c>
      <c r="W18" s="531">
        <v>8982.2589483305783</v>
      </c>
      <c r="X18" s="531">
        <v>141033.22232892417</v>
      </c>
      <c r="Y18" s="531">
        <v>3952.3685339846106</v>
      </c>
      <c r="Z18" s="531">
        <v>144985.59086290881</v>
      </c>
    </row>
    <row r="19" spans="2:26" ht="18" customHeight="1">
      <c r="B19" s="366"/>
      <c r="C19" s="366">
        <v>1972</v>
      </c>
      <c r="D19" s="366" t="s">
        <v>67</v>
      </c>
      <c r="E19" s="328" t="s">
        <v>322</v>
      </c>
      <c r="F19" s="531">
        <v>55495.557293822494</v>
      </c>
      <c r="G19" s="531">
        <v>41836.694274138099</v>
      </c>
      <c r="H19" s="531">
        <v>787.65471834107848</v>
      </c>
      <c r="I19" s="531">
        <v>353.58601401302951</v>
      </c>
      <c r="J19" s="531">
        <v>333.66416146567553</v>
      </c>
      <c r="K19" s="531">
        <v>3654.8733149928739</v>
      </c>
      <c r="L19" s="531">
        <v>712.03427330197076</v>
      </c>
      <c r="M19" s="531">
        <v>411.2874828360425</v>
      </c>
      <c r="N19" s="531">
        <v>4086.2189096079192</v>
      </c>
      <c r="O19" s="531">
        <v>3948.7957456294866</v>
      </c>
      <c r="P19" s="531">
        <v>1343.6598452481428</v>
      </c>
      <c r="Q19" s="531">
        <v>10852.15880887666</v>
      </c>
      <c r="R19" s="531">
        <v>2223.0480576038576</v>
      </c>
      <c r="S19" s="531">
        <v>49.29436071555979</v>
      </c>
      <c r="T19" s="531">
        <v>5793.1043949478053</v>
      </c>
      <c r="U19" s="531">
        <v>131881.63165554072</v>
      </c>
      <c r="V19" s="531">
        <v>18188.307608565996</v>
      </c>
      <c r="W19" s="531">
        <v>10286.16698884071</v>
      </c>
      <c r="X19" s="531">
        <v>149930.26825153411</v>
      </c>
      <c r="Y19" s="531">
        <v>4036.9617308244792</v>
      </c>
      <c r="Z19" s="531">
        <v>153967.22998235858</v>
      </c>
    </row>
    <row r="20" spans="2:26" ht="18" customHeight="1">
      <c r="B20" s="366"/>
      <c r="C20" s="366">
        <v>1973</v>
      </c>
      <c r="D20" s="366" t="s">
        <v>67</v>
      </c>
      <c r="E20" s="328" t="s">
        <v>322</v>
      </c>
      <c r="F20" s="531">
        <v>57259.407690326479</v>
      </c>
      <c r="G20" s="531">
        <v>44033.413659196369</v>
      </c>
      <c r="H20" s="531">
        <v>795.09914543895934</v>
      </c>
      <c r="I20" s="531">
        <v>376.65522950770622</v>
      </c>
      <c r="J20" s="531">
        <v>368.54705046755032</v>
      </c>
      <c r="K20" s="531">
        <v>3974.4327737186777</v>
      </c>
      <c r="L20" s="531">
        <v>707.13387179500262</v>
      </c>
      <c r="M20" s="531">
        <v>415.53681771191981</v>
      </c>
      <c r="N20" s="531">
        <v>4321.5342354860159</v>
      </c>
      <c r="O20" s="531">
        <v>4204.7500408494734</v>
      </c>
      <c r="P20" s="531">
        <v>1377.2907376827495</v>
      </c>
      <c r="Q20" s="531">
        <v>11581.235319739366</v>
      </c>
      <c r="R20" s="531">
        <v>2687.2486437558832</v>
      </c>
      <c r="S20" s="531">
        <v>58.693626540897732</v>
      </c>
      <c r="T20" s="531">
        <v>6363.0095815791674</v>
      </c>
      <c r="U20" s="531">
        <v>138523.98842379623</v>
      </c>
      <c r="V20" s="531">
        <v>19267.989207594757</v>
      </c>
      <c r="W20" s="531">
        <v>11008.053750521802</v>
      </c>
      <c r="X20" s="531">
        <v>157649.8834979684</v>
      </c>
      <c r="Y20" s="531">
        <v>4429.23598096155</v>
      </c>
      <c r="Z20" s="531">
        <v>162079.11947892993</v>
      </c>
    </row>
    <row r="21" spans="2:26" ht="18" customHeight="1">
      <c r="B21" s="366"/>
      <c r="C21" s="366">
        <v>1974</v>
      </c>
      <c r="D21" s="366" t="s">
        <v>67</v>
      </c>
      <c r="E21" s="328" t="s">
        <v>322</v>
      </c>
      <c r="F21" s="531">
        <v>59697.564303544605</v>
      </c>
      <c r="G21" s="531">
        <v>46400.102394049791</v>
      </c>
      <c r="H21" s="531">
        <v>823.15653679584045</v>
      </c>
      <c r="I21" s="531">
        <v>549.35109701971658</v>
      </c>
      <c r="J21" s="531">
        <v>321.77459967511561</v>
      </c>
      <c r="K21" s="531">
        <v>4345.0964044521234</v>
      </c>
      <c r="L21" s="531">
        <v>1389.4672617001668</v>
      </c>
      <c r="M21" s="531">
        <v>429.56526442258991</v>
      </c>
      <c r="N21" s="531">
        <v>4664.1905410527634</v>
      </c>
      <c r="O21" s="531">
        <v>4436.4017530930714</v>
      </c>
      <c r="P21" s="531">
        <v>1472.2934554392396</v>
      </c>
      <c r="Q21" s="531">
        <v>12557.631727716167</v>
      </c>
      <c r="R21" s="531">
        <v>3132.9552156185659</v>
      </c>
      <c r="S21" s="531">
        <v>62.997407727816665</v>
      </c>
      <c r="T21" s="531">
        <v>6894.4876997288839</v>
      </c>
      <c r="U21" s="531">
        <v>147177.03566203645</v>
      </c>
      <c r="V21" s="531">
        <v>22105.453557599674</v>
      </c>
      <c r="W21" s="531">
        <v>13226.07803543467</v>
      </c>
      <c r="X21" s="531">
        <v>169127.79858642913</v>
      </c>
      <c r="Y21" s="531">
        <v>4576.908948599892</v>
      </c>
      <c r="Z21" s="531">
        <v>173704.70753502895</v>
      </c>
    </row>
    <row r="22" spans="2:26" ht="18" customHeight="1">
      <c r="B22" s="366"/>
      <c r="C22" s="366">
        <v>1975</v>
      </c>
      <c r="D22" s="366" t="s">
        <v>67</v>
      </c>
      <c r="E22" s="328" t="s">
        <v>322</v>
      </c>
      <c r="F22" s="531">
        <v>63343.501222344988</v>
      </c>
      <c r="G22" s="531">
        <v>50190.998026848989</v>
      </c>
      <c r="H22" s="531">
        <v>760.75756845598073</v>
      </c>
      <c r="I22" s="531">
        <v>423.7480810325581</v>
      </c>
      <c r="J22" s="531">
        <v>330.60305186856101</v>
      </c>
      <c r="K22" s="531">
        <v>4726.5022026849283</v>
      </c>
      <c r="L22" s="531">
        <v>722.60304023078083</v>
      </c>
      <c r="M22" s="531">
        <v>428.05508536350749</v>
      </c>
      <c r="N22" s="531">
        <v>4925.0437220782669</v>
      </c>
      <c r="O22" s="531">
        <v>4803.8353496706241</v>
      </c>
      <c r="P22" s="531">
        <v>1397.0080915994238</v>
      </c>
      <c r="Q22" s="531">
        <v>13506.391261770374</v>
      </c>
      <c r="R22" s="531">
        <v>3585.8947183748496</v>
      </c>
      <c r="S22" s="531">
        <v>72.850785120435802</v>
      </c>
      <c r="T22" s="531">
        <v>7250.5296502520832</v>
      </c>
      <c r="U22" s="531">
        <v>156468.32185769634</v>
      </c>
      <c r="V22" s="531">
        <v>23943.551562912649</v>
      </c>
      <c r="W22" s="531">
        <v>15102.882716537277</v>
      </c>
      <c r="X22" s="531">
        <v>180259.55789420026</v>
      </c>
      <c r="Y22" s="531">
        <v>4964.7158685763216</v>
      </c>
      <c r="Z22" s="531">
        <v>185224.2737627766</v>
      </c>
    </row>
    <row r="23" spans="2:26" ht="18" customHeight="1">
      <c r="B23" s="366"/>
      <c r="C23" s="366">
        <v>1976</v>
      </c>
      <c r="D23" s="366" t="s">
        <v>67</v>
      </c>
      <c r="E23" s="328" t="s">
        <v>322</v>
      </c>
      <c r="F23" s="531">
        <v>66062.480476067183</v>
      </c>
      <c r="G23" s="531">
        <v>52358.870291813757</v>
      </c>
      <c r="H23" s="531">
        <v>737.44265178895284</v>
      </c>
      <c r="I23" s="531">
        <v>377.98548685798454</v>
      </c>
      <c r="J23" s="531">
        <v>343.19228567251287</v>
      </c>
      <c r="K23" s="531">
        <v>4969.4031335939835</v>
      </c>
      <c r="L23" s="531">
        <v>1451.4548038406124</v>
      </c>
      <c r="M23" s="531">
        <v>429.19003219450394</v>
      </c>
      <c r="N23" s="531">
        <v>5111.6914598225922</v>
      </c>
      <c r="O23" s="531">
        <v>5003.7131882130152</v>
      </c>
      <c r="P23" s="531">
        <v>1458.9950945523694</v>
      </c>
      <c r="Q23" s="531">
        <v>14329.311056773895</v>
      </c>
      <c r="R23" s="531">
        <v>3952.3357579870717</v>
      </c>
      <c r="S23" s="531">
        <v>80.492155381862261</v>
      </c>
      <c r="T23" s="531">
        <v>7918.923226353897</v>
      </c>
      <c r="U23" s="531">
        <v>164585.48110091418</v>
      </c>
      <c r="V23" s="531">
        <v>24486.481946566972</v>
      </c>
      <c r="W23" s="531">
        <v>15817.396919661422</v>
      </c>
      <c r="X23" s="531">
        <v>188923.60006550132</v>
      </c>
      <c r="Y23" s="531">
        <v>5483.8623838377198</v>
      </c>
      <c r="Z23" s="531">
        <v>194407.46244933904</v>
      </c>
    </row>
    <row r="24" spans="2:26" ht="18" customHeight="1">
      <c r="B24" s="366"/>
      <c r="C24" s="366">
        <v>1977</v>
      </c>
      <c r="D24" s="366" t="s">
        <v>67</v>
      </c>
      <c r="E24" s="328" t="s">
        <v>322</v>
      </c>
      <c r="F24" s="531">
        <v>68065.18989266899</v>
      </c>
      <c r="G24" s="531">
        <v>55525.582429182483</v>
      </c>
      <c r="H24" s="531">
        <v>909.88024983202865</v>
      </c>
      <c r="I24" s="531">
        <v>452.87345481629734</v>
      </c>
      <c r="J24" s="531">
        <v>372.31876386004126</v>
      </c>
      <c r="K24" s="531">
        <v>5408.7677533391188</v>
      </c>
      <c r="L24" s="531">
        <v>1479.6144026538677</v>
      </c>
      <c r="M24" s="531">
        <v>432.90000050912607</v>
      </c>
      <c r="N24" s="531">
        <v>5450.3076562062743</v>
      </c>
      <c r="O24" s="531">
        <v>5291.8750268296908</v>
      </c>
      <c r="P24" s="531">
        <v>1559.7642447612163</v>
      </c>
      <c r="Q24" s="531">
        <v>15057.29941568643</v>
      </c>
      <c r="R24" s="531">
        <v>4358.0434109690013</v>
      </c>
      <c r="S24" s="531">
        <v>67.729400256082457</v>
      </c>
      <c r="T24" s="531">
        <v>8546.171672956134</v>
      </c>
      <c r="U24" s="531">
        <v>172978.31777452677</v>
      </c>
      <c r="V24" s="531">
        <v>26043.206810883741</v>
      </c>
      <c r="W24" s="531">
        <v>17109.70045125837</v>
      </c>
      <c r="X24" s="531">
        <v>198867.8660746754</v>
      </c>
      <c r="Y24" s="531">
        <v>5915.8553902155327</v>
      </c>
      <c r="Z24" s="531">
        <v>204783.72146489093</v>
      </c>
    </row>
    <row r="25" spans="2:26" ht="18" customHeight="1">
      <c r="B25" s="366"/>
      <c r="C25" s="366">
        <v>1978</v>
      </c>
      <c r="D25" s="366" t="s">
        <v>67</v>
      </c>
      <c r="E25" s="328" t="s">
        <v>322</v>
      </c>
      <c r="F25" s="531">
        <v>70700.570779450572</v>
      </c>
      <c r="G25" s="531">
        <v>58205.335689451895</v>
      </c>
      <c r="H25" s="531">
        <v>937.39058175566515</v>
      </c>
      <c r="I25" s="531">
        <v>401.52906950420316</v>
      </c>
      <c r="J25" s="531">
        <v>457.03213641914994</v>
      </c>
      <c r="K25" s="531">
        <v>5650.2284349145229</v>
      </c>
      <c r="L25" s="531">
        <v>1571.6869759148701</v>
      </c>
      <c r="M25" s="531">
        <v>459.63199333625619</v>
      </c>
      <c r="N25" s="531">
        <v>5760.2561224384217</v>
      </c>
      <c r="O25" s="531">
        <v>5519.797108604288</v>
      </c>
      <c r="P25" s="531">
        <v>1518.2127319357546</v>
      </c>
      <c r="Q25" s="531">
        <v>15922.579886490455</v>
      </c>
      <c r="R25" s="531">
        <v>4750.7902965925778</v>
      </c>
      <c r="S25" s="531">
        <v>69.248800980576888</v>
      </c>
      <c r="T25" s="531">
        <v>9113.837638117715</v>
      </c>
      <c r="U25" s="531">
        <v>181038.12824590693</v>
      </c>
      <c r="V25" s="531">
        <v>28011.918586518459</v>
      </c>
      <c r="W25" s="531">
        <v>18945.440815870355</v>
      </c>
      <c r="X25" s="531">
        <v>208894.01481003457</v>
      </c>
      <c r="Y25" s="531">
        <v>6356.7439929957955</v>
      </c>
      <c r="Z25" s="531">
        <v>215250.75880303033</v>
      </c>
    </row>
    <row r="26" spans="2:26" ht="18" customHeight="1">
      <c r="B26" s="374"/>
      <c r="C26" s="374">
        <v>1979</v>
      </c>
      <c r="D26" s="374" t="s">
        <v>67</v>
      </c>
      <c r="E26" s="520" t="s">
        <v>322</v>
      </c>
      <c r="F26" s="532">
        <v>75809.274090713923</v>
      </c>
      <c r="G26" s="532">
        <v>59950.071885309138</v>
      </c>
      <c r="H26" s="532">
        <v>860.89638806434061</v>
      </c>
      <c r="I26" s="532">
        <v>434.9881400539428</v>
      </c>
      <c r="J26" s="532">
        <v>685.2136151292043</v>
      </c>
      <c r="K26" s="532">
        <v>5724.2267063999061</v>
      </c>
      <c r="L26" s="532">
        <v>1586.3184511754423</v>
      </c>
      <c r="M26" s="532">
        <v>494.50668642040813</v>
      </c>
      <c r="N26" s="532">
        <v>6058.1740413596353</v>
      </c>
      <c r="O26" s="532">
        <v>5885.1947989815162</v>
      </c>
      <c r="P26" s="532">
        <v>1624.4131236462379</v>
      </c>
      <c r="Q26" s="532">
        <v>16653.105923748481</v>
      </c>
      <c r="R26" s="532">
        <v>5101.7081400626894</v>
      </c>
      <c r="S26" s="532">
        <v>197.5153879517373</v>
      </c>
      <c r="T26" s="532">
        <v>10064.899753400641</v>
      </c>
      <c r="U26" s="532">
        <v>191130.5071324172</v>
      </c>
      <c r="V26" s="532">
        <v>29537.122384006536</v>
      </c>
      <c r="W26" s="532">
        <v>20774.863065537284</v>
      </c>
      <c r="X26" s="532">
        <v>220549.04787808273</v>
      </c>
      <c r="Y26" s="532">
        <v>6946.3217838723522</v>
      </c>
      <c r="Z26" s="532">
        <v>227495.36966195508</v>
      </c>
    </row>
    <row r="27" spans="2:26" ht="18" customHeight="1">
      <c r="B27" s="366"/>
      <c r="C27" s="366">
        <v>1980</v>
      </c>
      <c r="D27" s="366" t="s">
        <v>67</v>
      </c>
      <c r="E27" s="328" t="s">
        <v>322</v>
      </c>
      <c r="F27" s="531">
        <v>79292.471658734255</v>
      </c>
      <c r="G27" s="531">
        <v>64388.18169979794</v>
      </c>
      <c r="H27" s="531">
        <v>909.89518644554209</v>
      </c>
      <c r="I27" s="531">
        <v>511.53917553456171</v>
      </c>
      <c r="J27" s="531">
        <v>612.75003507333327</v>
      </c>
      <c r="K27" s="531">
        <v>6102.8562874915715</v>
      </c>
      <c r="L27" s="531">
        <v>1665.5434841572376</v>
      </c>
      <c r="M27" s="531">
        <v>510.76394837960567</v>
      </c>
      <c r="N27" s="531">
        <v>6256.2988051924585</v>
      </c>
      <c r="O27" s="531">
        <v>6131.4464318153277</v>
      </c>
      <c r="P27" s="531">
        <v>1706.9219621499662</v>
      </c>
      <c r="Q27" s="531">
        <v>17766.049744619922</v>
      </c>
      <c r="R27" s="531">
        <v>5547.175794329326</v>
      </c>
      <c r="S27" s="531">
        <v>176.36709214029884</v>
      </c>
      <c r="T27" s="531">
        <v>10766.582050277879</v>
      </c>
      <c r="U27" s="531">
        <v>202344.84335613923</v>
      </c>
      <c r="V27" s="531">
        <v>30677.81356572438</v>
      </c>
      <c r="W27" s="531">
        <v>21550.737858993292</v>
      </c>
      <c r="X27" s="531">
        <v>232890.64098327263</v>
      </c>
      <c r="Y27" s="531">
        <v>6995.6848189768789</v>
      </c>
      <c r="Z27" s="531">
        <v>239886.32580224951</v>
      </c>
    </row>
    <row r="28" spans="2:26" ht="18" customHeight="1">
      <c r="B28" s="366"/>
      <c r="C28" s="366">
        <v>1981</v>
      </c>
      <c r="D28" s="366" t="s">
        <v>67</v>
      </c>
      <c r="E28" s="328" t="s">
        <v>322</v>
      </c>
      <c r="F28" s="531">
        <v>81787.671595047344</v>
      </c>
      <c r="G28" s="531">
        <v>68518.948559851226</v>
      </c>
      <c r="H28" s="531">
        <v>884.53038956698413</v>
      </c>
      <c r="I28" s="531">
        <v>469.6878373323616</v>
      </c>
      <c r="J28" s="531">
        <v>724.60363164426667</v>
      </c>
      <c r="K28" s="531">
        <v>6392.6574778778468</v>
      </c>
      <c r="L28" s="531">
        <v>1727.9357361442844</v>
      </c>
      <c r="M28" s="531">
        <v>528.9459614609533</v>
      </c>
      <c r="N28" s="531">
        <v>6414.0734257890326</v>
      </c>
      <c r="O28" s="531">
        <v>6369.8082493649954</v>
      </c>
      <c r="P28" s="531">
        <v>1831.9586033796513</v>
      </c>
      <c r="Q28" s="531">
        <v>18418.625128649328</v>
      </c>
      <c r="R28" s="531">
        <v>5896.7126535896714</v>
      </c>
      <c r="S28" s="531">
        <v>170.10840269471157</v>
      </c>
      <c r="T28" s="531">
        <v>10659.813348488145</v>
      </c>
      <c r="U28" s="531">
        <v>210796.0810008808</v>
      </c>
      <c r="V28" s="531">
        <v>32625.076457901607</v>
      </c>
      <c r="W28" s="531">
        <v>22909.902075914182</v>
      </c>
      <c r="X28" s="531">
        <v>243293.6668519032</v>
      </c>
      <c r="Y28" s="531">
        <v>7108.5127453517853</v>
      </c>
      <c r="Z28" s="531">
        <v>250402.17959725502</v>
      </c>
    </row>
    <row r="29" spans="2:26" ht="18" customHeight="1">
      <c r="B29" s="366"/>
      <c r="C29" s="366">
        <v>1982</v>
      </c>
      <c r="D29" s="366" t="s">
        <v>67</v>
      </c>
      <c r="E29" s="328" t="s">
        <v>322</v>
      </c>
      <c r="F29" s="531">
        <v>83612.52028323531</v>
      </c>
      <c r="G29" s="531">
        <v>71141.753409943994</v>
      </c>
      <c r="H29" s="531">
        <v>946.63188431028436</v>
      </c>
      <c r="I29" s="531">
        <v>581.57694422735483</v>
      </c>
      <c r="J29" s="531">
        <v>799.59586677688196</v>
      </c>
      <c r="K29" s="531">
        <v>6483.026857309058</v>
      </c>
      <c r="L29" s="531">
        <v>1614.7464058519411</v>
      </c>
      <c r="M29" s="531">
        <v>548.68095508297711</v>
      </c>
      <c r="N29" s="531">
        <v>6559.1282575168207</v>
      </c>
      <c r="O29" s="531">
        <v>6585.6080197877181</v>
      </c>
      <c r="P29" s="531">
        <v>1947.7684992579505</v>
      </c>
      <c r="Q29" s="531">
        <v>19168.003961562725</v>
      </c>
      <c r="R29" s="531">
        <v>6254.3303192005587</v>
      </c>
      <c r="S29" s="531">
        <v>200.18869283714352</v>
      </c>
      <c r="T29" s="531">
        <v>11329.499380549911</v>
      </c>
      <c r="U29" s="531">
        <v>217773.05973745065</v>
      </c>
      <c r="V29" s="531">
        <v>34225.669169438734</v>
      </c>
      <c r="W29" s="531">
        <v>23704.409152262906</v>
      </c>
      <c r="X29" s="531">
        <v>251861.19952842061</v>
      </c>
      <c r="Y29" s="531">
        <v>7440.4268965979782</v>
      </c>
      <c r="Z29" s="531">
        <v>259301.62642501862</v>
      </c>
    </row>
    <row r="30" spans="2:26" ht="18" customHeight="1">
      <c r="B30" s="366"/>
      <c r="C30" s="366">
        <v>1983</v>
      </c>
      <c r="D30" s="366" t="s">
        <v>67</v>
      </c>
      <c r="E30" s="328" t="s">
        <v>322</v>
      </c>
      <c r="F30" s="531">
        <v>84588.112635439538</v>
      </c>
      <c r="G30" s="531">
        <v>72859.461861022632</v>
      </c>
      <c r="H30" s="531">
        <v>939.51858911039335</v>
      </c>
      <c r="I30" s="531">
        <v>833.40154615660697</v>
      </c>
      <c r="J30" s="531">
        <v>852.39997867811485</v>
      </c>
      <c r="K30" s="531">
        <v>6669.5841403626609</v>
      </c>
      <c r="L30" s="531">
        <v>1593.4662311430252</v>
      </c>
      <c r="M30" s="531">
        <v>573.62285165912999</v>
      </c>
      <c r="N30" s="531">
        <v>6804.696236781584</v>
      </c>
      <c r="O30" s="531">
        <v>6910.3704682493953</v>
      </c>
      <c r="P30" s="531">
        <v>2152.8341925002574</v>
      </c>
      <c r="Q30" s="531">
        <v>19844.414766594778</v>
      </c>
      <c r="R30" s="531">
        <v>6624.629675670164</v>
      </c>
      <c r="S30" s="531">
        <v>187.80666324981044</v>
      </c>
      <c r="T30" s="531">
        <v>11492.347154586825</v>
      </c>
      <c r="U30" s="531">
        <v>222926.66699120493</v>
      </c>
      <c r="V30" s="531">
        <v>36923.508198747521</v>
      </c>
      <c r="W30" s="531">
        <v>25875.240305484789</v>
      </c>
      <c r="X30" s="531">
        <v>259685.3340648656</v>
      </c>
      <c r="Y30" s="531">
        <v>8102.2370111679793</v>
      </c>
      <c r="Z30" s="531">
        <v>267787.57107603358</v>
      </c>
    </row>
    <row r="31" spans="2:26" ht="18" customHeight="1">
      <c r="B31" s="366"/>
      <c r="C31" s="366">
        <v>1984</v>
      </c>
      <c r="D31" s="366" t="s">
        <v>67</v>
      </c>
      <c r="E31" s="328" t="s">
        <v>322</v>
      </c>
      <c r="F31" s="531">
        <v>85428.542704329826</v>
      </c>
      <c r="G31" s="531">
        <v>74348.033564658865</v>
      </c>
      <c r="H31" s="531">
        <v>814.57183410660195</v>
      </c>
      <c r="I31" s="531">
        <v>853.68238783810534</v>
      </c>
      <c r="J31" s="531">
        <v>909.37744518694308</v>
      </c>
      <c r="K31" s="531">
        <v>6888.1465277078505</v>
      </c>
      <c r="L31" s="531">
        <v>1565.637605812452</v>
      </c>
      <c r="M31" s="531">
        <v>592.41475756294415</v>
      </c>
      <c r="N31" s="531">
        <v>6912.6160743396767</v>
      </c>
      <c r="O31" s="531">
        <v>7120.1259739534407</v>
      </c>
      <c r="P31" s="531">
        <v>2173.1499379109678</v>
      </c>
      <c r="Q31" s="531">
        <v>20693.104614301425</v>
      </c>
      <c r="R31" s="531">
        <v>6867.9403337544391</v>
      </c>
      <c r="S31" s="531">
        <v>186.03889046632355</v>
      </c>
      <c r="T31" s="531">
        <v>12010.031080509178</v>
      </c>
      <c r="U31" s="531">
        <v>227363.41373243899</v>
      </c>
      <c r="V31" s="531">
        <v>39384.426324907465</v>
      </c>
      <c r="W31" s="531">
        <v>27720.399322843259</v>
      </c>
      <c r="X31" s="531">
        <v>266569.18645364727</v>
      </c>
      <c r="Y31" s="531">
        <v>8988.9860555015712</v>
      </c>
      <c r="Z31" s="531">
        <v>275558.17250914878</v>
      </c>
    </row>
    <row r="32" spans="2:26" ht="18" customHeight="1">
      <c r="B32" s="366"/>
      <c r="C32" s="366">
        <v>1985</v>
      </c>
      <c r="D32" s="366" t="s">
        <v>67</v>
      </c>
      <c r="E32" s="328" t="s">
        <v>322</v>
      </c>
      <c r="F32" s="531">
        <v>85230.182215099485</v>
      </c>
      <c r="G32" s="531">
        <v>77707.545872201139</v>
      </c>
      <c r="H32" s="531">
        <v>933.84595427454451</v>
      </c>
      <c r="I32" s="531">
        <v>947.94218341288797</v>
      </c>
      <c r="J32" s="531">
        <v>916.31026983793174</v>
      </c>
      <c r="K32" s="531">
        <v>7061.2140330896009</v>
      </c>
      <c r="L32" s="531">
        <v>1559.5622450750095</v>
      </c>
      <c r="M32" s="531">
        <v>631.16158228341351</v>
      </c>
      <c r="N32" s="531">
        <v>6888.5582994138867</v>
      </c>
      <c r="O32" s="531">
        <v>7293.1896031349252</v>
      </c>
      <c r="P32" s="531">
        <v>2173.8588059406138</v>
      </c>
      <c r="Q32" s="531">
        <v>21331.815556322312</v>
      </c>
      <c r="R32" s="531">
        <v>6923.9865348475769</v>
      </c>
      <c r="S32" s="531">
        <v>190.56059041625647</v>
      </c>
      <c r="T32" s="531">
        <v>12047.593577895726</v>
      </c>
      <c r="U32" s="531">
        <v>231837.32732324529</v>
      </c>
      <c r="V32" s="531">
        <v>41625.684721533922</v>
      </c>
      <c r="W32" s="531">
        <v>29760.573013470152</v>
      </c>
      <c r="X32" s="531">
        <v>273303.80648871005</v>
      </c>
      <c r="Y32" s="531">
        <v>9109.2650707230514</v>
      </c>
      <c r="Z32" s="531">
        <v>282413.07155943307</v>
      </c>
    </row>
    <row r="33" spans="2:26" ht="18" customHeight="1">
      <c r="B33" s="366"/>
      <c r="C33" s="366">
        <v>1986</v>
      </c>
      <c r="D33" s="366" t="s">
        <v>67</v>
      </c>
      <c r="E33" s="328" t="s">
        <v>322</v>
      </c>
      <c r="F33" s="531">
        <v>85060.344693364037</v>
      </c>
      <c r="G33" s="531">
        <v>79756.621064150197</v>
      </c>
      <c r="H33" s="531">
        <v>930.74021646221445</v>
      </c>
      <c r="I33" s="531">
        <v>925.53311747928456</v>
      </c>
      <c r="J33" s="531">
        <v>952.30643594320043</v>
      </c>
      <c r="K33" s="531">
        <v>7457.53338099763</v>
      </c>
      <c r="L33" s="531">
        <v>1584.7542678118452</v>
      </c>
      <c r="M33" s="531">
        <v>657.27982771523159</v>
      </c>
      <c r="N33" s="531">
        <v>6902.9138381084613</v>
      </c>
      <c r="O33" s="531">
        <v>7365.6864445821129</v>
      </c>
      <c r="P33" s="531">
        <v>2203.933371261734</v>
      </c>
      <c r="Q33" s="531">
        <v>22216.713751141553</v>
      </c>
      <c r="R33" s="531">
        <v>7157.4448194029819</v>
      </c>
      <c r="S33" s="531">
        <v>198.31729366811314</v>
      </c>
      <c r="T33" s="531">
        <v>12409.659898050502</v>
      </c>
      <c r="U33" s="531">
        <v>235779.78242013915</v>
      </c>
      <c r="V33" s="531">
        <v>45123.981962523401</v>
      </c>
      <c r="W33" s="531">
        <v>33046.711573416942</v>
      </c>
      <c r="X33" s="531">
        <v>280728.3921918298</v>
      </c>
      <c r="Y33" s="531">
        <v>9789.7875724914338</v>
      </c>
      <c r="Z33" s="531">
        <v>290518.17976432125</v>
      </c>
    </row>
    <row r="34" spans="2:26" ht="18" customHeight="1">
      <c r="B34" s="366"/>
      <c r="C34" s="366">
        <v>1987</v>
      </c>
      <c r="D34" s="366" t="s">
        <v>67</v>
      </c>
      <c r="E34" s="328" t="s">
        <v>322</v>
      </c>
      <c r="F34" s="531">
        <v>87200.055462376811</v>
      </c>
      <c r="G34" s="531">
        <v>81395.296303590963</v>
      </c>
      <c r="H34" s="531">
        <v>762.49433656145573</v>
      </c>
      <c r="I34" s="531">
        <v>1160.510786501834</v>
      </c>
      <c r="J34" s="531">
        <v>1083.0469843377621</v>
      </c>
      <c r="K34" s="531">
        <v>7641.0134291864742</v>
      </c>
      <c r="L34" s="531">
        <v>1656.1249337992135</v>
      </c>
      <c r="M34" s="531">
        <v>695.74590218631931</v>
      </c>
      <c r="N34" s="531">
        <v>7166.4296105278354</v>
      </c>
      <c r="O34" s="531">
        <v>7549.2485254502208</v>
      </c>
      <c r="P34" s="531">
        <v>2304.6945318439512</v>
      </c>
      <c r="Q34" s="531">
        <v>22754.403227733339</v>
      </c>
      <c r="R34" s="531">
        <v>7336.9611330360749</v>
      </c>
      <c r="S34" s="531">
        <v>200.59192405778958</v>
      </c>
      <c r="T34" s="531">
        <v>12894.430161460336</v>
      </c>
      <c r="U34" s="531">
        <v>241801.0472526504</v>
      </c>
      <c r="V34" s="531">
        <v>48476.63464073831</v>
      </c>
      <c r="W34" s="531">
        <v>36681.620338336252</v>
      </c>
      <c r="X34" s="531">
        <v>290109.76198031928</v>
      </c>
      <c r="Y34" s="531">
        <v>10442.457590692504</v>
      </c>
      <c r="Z34" s="531">
        <v>300552.21957101178</v>
      </c>
    </row>
    <row r="35" spans="2:26" ht="18" customHeight="1">
      <c r="B35" s="366"/>
      <c r="C35" s="366">
        <v>1988</v>
      </c>
      <c r="D35" s="366" t="s">
        <v>67</v>
      </c>
      <c r="E35" s="328" t="s">
        <v>322</v>
      </c>
      <c r="F35" s="531">
        <v>89601.785764220214</v>
      </c>
      <c r="G35" s="531">
        <v>88903.872697661034</v>
      </c>
      <c r="H35" s="531">
        <v>877.23523715987017</v>
      </c>
      <c r="I35" s="531">
        <v>1030.1339918752426</v>
      </c>
      <c r="J35" s="531">
        <v>1208.1317828322888</v>
      </c>
      <c r="K35" s="531">
        <v>9058.7392595566307</v>
      </c>
      <c r="L35" s="531">
        <v>1886.3600171554601</v>
      </c>
      <c r="M35" s="531">
        <v>760.4156177579581</v>
      </c>
      <c r="N35" s="531">
        <v>7602.7151125048022</v>
      </c>
      <c r="O35" s="531">
        <v>7854.9773461211389</v>
      </c>
      <c r="P35" s="531">
        <v>3008.127078117574</v>
      </c>
      <c r="Q35" s="531">
        <v>25728.466628687031</v>
      </c>
      <c r="R35" s="531">
        <v>7754.1494650591685</v>
      </c>
      <c r="S35" s="531">
        <v>255.66944820609226</v>
      </c>
      <c r="T35" s="531">
        <v>13929.755080352619</v>
      </c>
      <c r="U35" s="531">
        <v>259460.53452726721</v>
      </c>
      <c r="V35" s="531">
        <v>55838.494534371195</v>
      </c>
      <c r="W35" s="531">
        <v>41566.559427153363</v>
      </c>
      <c r="X35" s="531">
        <v>315137.51892210369</v>
      </c>
      <c r="Y35" s="531">
        <v>9728.2102522715395</v>
      </c>
      <c r="Z35" s="531">
        <v>324865.72917437524</v>
      </c>
    </row>
    <row r="36" spans="2:26" ht="18" customHeight="1" thickBot="1">
      <c r="B36" s="389"/>
      <c r="C36" s="389">
        <v>1989</v>
      </c>
      <c r="D36" s="389" t="s">
        <v>67</v>
      </c>
      <c r="E36" s="524" t="s">
        <v>322</v>
      </c>
      <c r="F36" s="534">
        <v>97990.579425124495</v>
      </c>
      <c r="G36" s="534">
        <v>101859.91032642603</v>
      </c>
      <c r="H36" s="534">
        <v>1005.8970570412414</v>
      </c>
      <c r="I36" s="534">
        <v>1365.0616707231934</v>
      </c>
      <c r="J36" s="534">
        <v>1366.4820991351387</v>
      </c>
      <c r="K36" s="534">
        <v>9266.4134701289404</v>
      </c>
      <c r="L36" s="534">
        <v>2167.6276969473756</v>
      </c>
      <c r="M36" s="534">
        <v>797.92116538343373</v>
      </c>
      <c r="N36" s="534">
        <v>8123.3581674870275</v>
      </c>
      <c r="O36" s="534">
        <v>8232.6292679367289</v>
      </c>
      <c r="P36" s="534">
        <v>3504.7422888313326</v>
      </c>
      <c r="Q36" s="534">
        <v>29008.180816541426</v>
      </c>
      <c r="R36" s="534">
        <v>8206.1385777224004</v>
      </c>
      <c r="S36" s="534">
        <v>300.24380474595898</v>
      </c>
      <c r="T36" s="534">
        <v>15024.626477613503</v>
      </c>
      <c r="U36" s="534">
        <v>288219.81231178832</v>
      </c>
      <c r="V36" s="534">
        <v>63632.741567281875</v>
      </c>
      <c r="W36" s="534">
        <v>49438.358493134583</v>
      </c>
      <c r="X36" s="534">
        <v>351658.81823174481</v>
      </c>
      <c r="Y36" s="534">
        <v>11554.286125847837</v>
      </c>
      <c r="Z36" s="534">
        <v>363213.10435759259</v>
      </c>
    </row>
    <row r="37" spans="2:26" ht="18" customHeight="1">
      <c r="B37" s="366"/>
      <c r="C37" s="366"/>
      <c r="D37" s="366"/>
      <c r="F37" s="526"/>
      <c r="G37" s="526"/>
      <c r="H37" s="526"/>
      <c r="I37" s="526"/>
      <c r="J37" s="526"/>
      <c r="K37" s="526"/>
      <c r="L37" s="526"/>
      <c r="M37" s="526"/>
      <c r="N37" s="526"/>
      <c r="O37" s="526"/>
      <c r="P37" s="526"/>
      <c r="Q37" s="526"/>
      <c r="R37" s="526"/>
      <c r="S37" s="526"/>
      <c r="T37" s="526"/>
      <c r="U37" s="526"/>
      <c r="V37" s="526"/>
      <c r="W37" s="526"/>
      <c r="X37" s="526"/>
      <c r="Y37" s="526"/>
      <c r="Z37" s="526"/>
    </row>
    <row r="38" spans="2:26" ht="18" customHeight="1">
      <c r="B38" s="358"/>
      <c r="C38" s="358">
        <v>1960</v>
      </c>
      <c r="D38" s="358" t="s">
        <v>209</v>
      </c>
      <c r="E38" s="359" t="s">
        <v>323</v>
      </c>
      <c r="F38" s="530">
        <v>24701.05005839379</v>
      </c>
      <c r="G38" s="530">
        <v>18746.119051521997</v>
      </c>
      <c r="H38" s="530">
        <v>49.932749040013164</v>
      </c>
      <c r="I38" s="530">
        <v>82.457972038925732</v>
      </c>
      <c r="J38" s="530">
        <v>212.7008967012188</v>
      </c>
      <c r="K38" s="530">
        <v>2208.1563590990481</v>
      </c>
      <c r="L38" s="530">
        <v>465.30416042735999</v>
      </c>
      <c r="M38" s="530">
        <v>314.72919554348863</v>
      </c>
      <c r="N38" s="530">
        <v>1432.4736752132997</v>
      </c>
      <c r="O38" s="530">
        <v>1579.8018027940004</v>
      </c>
      <c r="P38" s="530">
        <v>86.528903153671237</v>
      </c>
      <c r="Q38" s="530">
        <v>4436.1280479421703</v>
      </c>
      <c r="R38" s="530">
        <v>123.27187120885092</v>
      </c>
      <c r="S38" s="530">
        <v>22.173623733534754</v>
      </c>
      <c r="T38" s="530">
        <v>338.02140748742715</v>
      </c>
      <c r="U38" s="530">
        <v>54798.849774298789</v>
      </c>
      <c r="V38" s="530">
        <v>3011.7020893316753</v>
      </c>
      <c r="W38" s="530">
        <v>2159.5127830257093</v>
      </c>
      <c r="X38" s="530">
        <v>57810.55186363047</v>
      </c>
      <c r="Y38" s="518" t="s">
        <v>357</v>
      </c>
      <c r="Z38" s="518" t="s">
        <v>252</v>
      </c>
    </row>
    <row r="39" spans="2:26" ht="18" customHeight="1">
      <c r="B39" s="366"/>
      <c r="C39" s="366">
        <v>1961</v>
      </c>
      <c r="D39" s="366" t="s">
        <v>68</v>
      </c>
      <c r="E39" s="367" t="s">
        <v>324</v>
      </c>
      <c r="F39" s="531">
        <v>25951.848308501561</v>
      </c>
      <c r="G39" s="531">
        <v>19108.157573452376</v>
      </c>
      <c r="H39" s="531">
        <v>57.2190919055557</v>
      </c>
      <c r="I39" s="531">
        <v>104.09613468426014</v>
      </c>
      <c r="J39" s="531">
        <v>180.81517404086293</v>
      </c>
      <c r="K39" s="531">
        <v>2360.5513480266313</v>
      </c>
      <c r="L39" s="531">
        <v>471.34248322594362</v>
      </c>
      <c r="M39" s="531">
        <v>317.12042657592457</v>
      </c>
      <c r="N39" s="531">
        <v>1581.2637201844614</v>
      </c>
      <c r="O39" s="531">
        <v>1653.5317486679003</v>
      </c>
      <c r="P39" s="531">
        <v>90.078571170275424</v>
      </c>
      <c r="Q39" s="531">
        <v>4503.0899421467875</v>
      </c>
      <c r="R39" s="531">
        <v>152.13417687577814</v>
      </c>
      <c r="S39" s="531">
        <v>13.012638064109543</v>
      </c>
      <c r="T39" s="531">
        <v>348.57649741771689</v>
      </c>
      <c r="U39" s="531">
        <v>56892.837834940161</v>
      </c>
      <c r="V39" s="531">
        <v>2972.9980562810706</v>
      </c>
      <c r="W39" s="531">
        <v>2016.9014479089581</v>
      </c>
      <c r="X39" s="531">
        <v>59865.835891221235</v>
      </c>
      <c r="Y39" s="519" t="s">
        <v>252</v>
      </c>
      <c r="Z39" s="519" t="s">
        <v>252</v>
      </c>
    </row>
    <row r="40" spans="2:26" ht="18" customHeight="1">
      <c r="B40" s="366"/>
      <c r="C40" s="366">
        <v>1962</v>
      </c>
      <c r="D40" s="366" t="s">
        <v>68</v>
      </c>
      <c r="E40" s="367" t="s">
        <v>324</v>
      </c>
      <c r="F40" s="531">
        <v>28187.470677445403</v>
      </c>
      <c r="G40" s="531">
        <v>19954.825383132433</v>
      </c>
      <c r="H40" s="531">
        <v>60.355467210001962</v>
      </c>
      <c r="I40" s="531">
        <v>190.36986175384698</v>
      </c>
      <c r="J40" s="531">
        <v>168.87840144061119</v>
      </c>
      <c r="K40" s="531">
        <v>2443.3241439861313</v>
      </c>
      <c r="L40" s="531">
        <v>440.85550065494112</v>
      </c>
      <c r="M40" s="531">
        <v>329.65223016143688</v>
      </c>
      <c r="N40" s="531">
        <v>1838.366705351405</v>
      </c>
      <c r="O40" s="531">
        <v>1813.7525895722365</v>
      </c>
      <c r="P40" s="531">
        <v>218.11252150759435</v>
      </c>
      <c r="Q40" s="531">
        <v>4801.1650970337532</v>
      </c>
      <c r="R40" s="531">
        <v>216.86519228441159</v>
      </c>
      <c r="S40" s="531">
        <v>20.75338973136062</v>
      </c>
      <c r="T40" s="531">
        <v>160.45901557318183</v>
      </c>
      <c r="U40" s="531">
        <v>60845.20617683875</v>
      </c>
      <c r="V40" s="531">
        <v>3683.7153695072948</v>
      </c>
      <c r="W40" s="531">
        <v>2377.5874863769122</v>
      </c>
      <c r="X40" s="531">
        <v>64528.92154634605</v>
      </c>
      <c r="Y40" s="519" t="s">
        <v>252</v>
      </c>
      <c r="Z40" s="519" t="s">
        <v>252</v>
      </c>
    </row>
    <row r="41" spans="2:26" ht="18" customHeight="1">
      <c r="B41" s="366"/>
      <c r="C41" s="366">
        <v>1963</v>
      </c>
      <c r="D41" s="366" t="s">
        <v>68</v>
      </c>
      <c r="E41" s="367" t="s">
        <v>324</v>
      </c>
      <c r="F41" s="531">
        <v>29719.040295742743</v>
      </c>
      <c r="G41" s="531">
        <v>20583.439695010315</v>
      </c>
      <c r="H41" s="531">
        <v>68.905537818483765</v>
      </c>
      <c r="I41" s="531">
        <v>130.7689174620109</v>
      </c>
      <c r="J41" s="531">
        <v>136.44207242517953</v>
      </c>
      <c r="K41" s="531">
        <v>2638.9227955842562</v>
      </c>
      <c r="L41" s="531">
        <v>435.65351161965231</v>
      </c>
      <c r="M41" s="531">
        <v>343.48458710358932</v>
      </c>
      <c r="N41" s="531">
        <v>1983.7001693191196</v>
      </c>
      <c r="O41" s="531">
        <v>1985.1638937976174</v>
      </c>
      <c r="P41" s="531">
        <v>227.65627978626833</v>
      </c>
      <c r="Q41" s="531">
        <v>5051.6020802200155</v>
      </c>
      <c r="R41" s="531">
        <v>255.75208086032259</v>
      </c>
      <c r="S41" s="531">
        <v>23.300162393068671</v>
      </c>
      <c r="T41" s="531">
        <v>171.46292433929668</v>
      </c>
      <c r="U41" s="531">
        <v>63755.295003481944</v>
      </c>
      <c r="V41" s="531">
        <v>4126.8250089012545</v>
      </c>
      <c r="W41" s="531">
        <v>2585.8583572113075</v>
      </c>
      <c r="X41" s="531">
        <v>67882.120012383195</v>
      </c>
      <c r="Y41" s="519" t="s">
        <v>252</v>
      </c>
      <c r="Z41" s="519" t="s">
        <v>252</v>
      </c>
    </row>
    <row r="42" spans="2:26" ht="18" customHeight="1">
      <c r="B42" s="366"/>
      <c r="C42" s="366">
        <v>1964</v>
      </c>
      <c r="D42" s="366" t="s">
        <v>68</v>
      </c>
      <c r="E42" s="367" t="s">
        <v>324</v>
      </c>
      <c r="F42" s="531">
        <v>31234.620929306377</v>
      </c>
      <c r="G42" s="531">
        <v>21133.960027736819</v>
      </c>
      <c r="H42" s="531">
        <v>101.40647788112715</v>
      </c>
      <c r="I42" s="531">
        <v>120.51666811701244</v>
      </c>
      <c r="J42" s="531">
        <v>109.78827288671707</v>
      </c>
      <c r="K42" s="531">
        <v>2838.399248981847</v>
      </c>
      <c r="L42" s="531">
        <v>428.61169425610586</v>
      </c>
      <c r="M42" s="531">
        <v>356.44366067318151</v>
      </c>
      <c r="N42" s="531">
        <v>2130.4606893169339</v>
      </c>
      <c r="O42" s="531">
        <v>2163.1169874537763</v>
      </c>
      <c r="P42" s="531">
        <v>238.27818374684554</v>
      </c>
      <c r="Q42" s="531">
        <v>5294.7904715236937</v>
      </c>
      <c r="R42" s="531">
        <v>300.3310964714463</v>
      </c>
      <c r="S42" s="531">
        <v>25.989665523226961</v>
      </c>
      <c r="T42" s="531">
        <v>182.03916442350811</v>
      </c>
      <c r="U42" s="531">
        <v>66658.75323829861</v>
      </c>
      <c r="V42" s="531">
        <v>4616.0558423817774</v>
      </c>
      <c r="W42" s="531">
        <v>2793.4902171341428</v>
      </c>
      <c r="X42" s="531">
        <v>71274.809080680396</v>
      </c>
      <c r="Y42" s="519" t="s">
        <v>252</v>
      </c>
      <c r="Z42" s="519" t="s">
        <v>252</v>
      </c>
    </row>
    <row r="43" spans="2:26" ht="18" customHeight="1">
      <c r="B43" s="374"/>
      <c r="C43" s="374">
        <v>1965</v>
      </c>
      <c r="D43" s="374" t="s">
        <v>68</v>
      </c>
      <c r="E43" s="375" t="s">
        <v>324</v>
      </c>
      <c r="F43" s="532">
        <v>33530.730865817859</v>
      </c>
      <c r="G43" s="532">
        <v>22974.170521118671</v>
      </c>
      <c r="H43" s="532">
        <v>154.69477725830666</v>
      </c>
      <c r="I43" s="532">
        <v>194.39903763388767</v>
      </c>
      <c r="J43" s="532">
        <v>178.25885871574513</v>
      </c>
      <c r="K43" s="532">
        <v>2975.5135293988524</v>
      </c>
      <c r="L43" s="532">
        <v>446.89506091359419</v>
      </c>
      <c r="M43" s="532">
        <v>360.85085714024763</v>
      </c>
      <c r="N43" s="532">
        <v>2355.7807301612283</v>
      </c>
      <c r="O43" s="532">
        <v>2303.9070215321922</v>
      </c>
      <c r="P43" s="532">
        <v>237.94493487644922</v>
      </c>
      <c r="Q43" s="532">
        <v>5753.4690018104984</v>
      </c>
      <c r="R43" s="532">
        <v>364.57539780472257</v>
      </c>
      <c r="S43" s="532">
        <v>29.557936083907581</v>
      </c>
      <c r="T43" s="532">
        <v>194.29516626386288</v>
      </c>
      <c r="U43" s="532">
        <v>72055.043696530018</v>
      </c>
      <c r="V43" s="532">
        <v>5522.6016411855926</v>
      </c>
      <c r="W43" s="532">
        <v>3300.705560521902</v>
      </c>
      <c r="X43" s="532">
        <v>77577.645337715599</v>
      </c>
      <c r="Y43" s="521" t="s">
        <v>252</v>
      </c>
      <c r="Z43" s="521" t="s">
        <v>252</v>
      </c>
    </row>
    <row r="44" spans="2:26" ht="18" customHeight="1">
      <c r="B44" s="366"/>
      <c r="C44" s="366">
        <v>1966</v>
      </c>
      <c r="D44" s="366" t="s">
        <v>68</v>
      </c>
      <c r="E44" s="367" t="s">
        <v>324</v>
      </c>
      <c r="F44" s="531">
        <v>36251.301691615277</v>
      </c>
      <c r="G44" s="531">
        <v>24666.408161586518</v>
      </c>
      <c r="H44" s="531">
        <v>151.35736760932406</v>
      </c>
      <c r="I44" s="531">
        <v>148.6781107794132</v>
      </c>
      <c r="J44" s="531">
        <v>246.39882191397021</v>
      </c>
      <c r="K44" s="531">
        <v>2984.5944002911788</v>
      </c>
      <c r="L44" s="531">
        <v>447.48218651135397</v>
      </c>
      <c r="M44" s="531">
        <v>378.78660403847783</v>
      </c>
      <c r="N44" s="531">
        <v>2550.6864023828366</v>
      </c>
      <c r="O44" s="531">
        <v>2485.2618134496324</v>
      </c>
      <c r="P44" s="531">
        <v>255.97366493130744</v>
      </c>
      <c r="Q44" s="531">
        <v>6268.2558881346558</v>
      </c>
      <c r="R44" s="531">
        <v>430.68970111482236</v>
      </c>
      <c r="S44" s="531">
        <v>30.62609634694229</v>
      </c>
      <c r="T44" s="531">
        <v>218.0790588640358</v>
      </c>
      <c r="U44" s="531">
        <v>77514.57996956975</v>
      </c>
      <c r="V44" s="531">
        <v>6146.6423657843279</v>
      </c>
      <c r="W44" s="531">
        <v>3802.1947132277669</v>
      </c>
      <c r="X44" s="531">
        <v>83661.222335354076</v>
      </c>
      <c r="Y44" s="519" t="s">
        <v>252</v>
      </c>
      <c r="Z44" s="519" t="s">
        <v>252</v>
      </c>
    </row>
    <row r="45" spans="2:26" ht="18" customHeight="1">
      <c r="B45" s="366"/>
      <c r="C45" s="366">
        <v>1967</v>
      </c>
      <c r="D45" s="366" t="s">
        <v>68</v>
      </c>
      <c r="E45" s="367" t="s">
        <v>324</v>
      </c>
      <c r="F45" s="531">
        <v>39003.953611329911</v>
      </c>
      <c r="G45" s="531">
        <v>27003.98153772295</v>
      </c>
      <c r="H45" s="531">
        <v>158.10431619628449</v>
      </c>
      <c r="I45" s="531">
        <v>109.30424152610667</v>
      </c>
      <c r="J45" s="531">
        <v>254.95334914151408</v>
      </c>
      <c r="K45" s="531">
        <v>3121.7708588313285</v>
      </c>
      <c r="L45" s="531">
        <v>506.7138415951319</v>
      </c>
      <c r="M45" s="531">
        <v>383.16815223187228</v>
      </c>
      <c r="N45" s="531">
        <v>2877.8832349871163</v>
      </c>
      <c r="O45" s="531">
        <v>2653.2404180193366</v>
      </c>
      <c r="P45" s="531">
        <v>268.78249716648344</v>
      </c>
      <c r="Q45" s="531">
        <v>6957.8076877738176</v>
      </c>
      <c r="R45" s="531">
        <v>512.57119980619882</v>
      </c>
      <c r="S45" s="531">
        <v>31.54736836429305</v>
      </c>
      <c r="T45" s="531">
        <v>252.32353120775949</v>
      </c>
      <c r="U45" s="531">
        <v>84096.105845900121</v>
      </c>
      <c r="V45" s="531">
        <v>6756.6941540998914</v>
      </c>
      <c r="W45" s="531">
        <v>4473.4226375366788</v>
      </c>
      <c r="X45" s="531">
        <v>90852.800000000003</v>
      </c>
      <c r="Y45" s="519" t="s">
        <v>252</v>
      </c>
      <c r="Z45" s="519" t="s">
        <v>252</v>
      </c>
    </row>
    <row r="46" spans="2:26" ht="18" customHeight="1">
      <c r="B46" s="380"/>
      <c r="C46" s="380">
        <v>1968</v>
      </c>
      <c r="D46" s="380" t="s">
        <v>68</v>
      </c>
      <c r="E46" s="381" t="s">
        <v>324</v>
      </c>
      <c r="F46" s="533">
        <v>41878.465411814999</v>
      </c>
      <c r="G46" s="533">
        <v>30493.200738878822</v>
      </c>
      <c r="H46" s="533">
        <v>139.91913372036117</v>
      </c>
      <c r="I46" s="533">
        <v>97.83546307648524</v>
      </c>
      <c r="J46" s="533">
        <v>148.68341084516959</v>
      </c>
      <c r="K46" s="533">
        <v>3174.3691804223849</v>
      </c>
      <c r="L46" s="533">
        <v>526.44294271172805</v>
      </c>
      <c r="M46" s="533">
        <v>376.7163518725597</v>
      </c>
      <c r="N46" s="533">
        <v>3111.7323721980056</v>
      </c>
      <c r="O46" s="533">
        <v>2821.5478379093183</v>
      </c>
      <c r="P46" s="533">
        <v>288.88160122928588</v>
      </c>
      <c r="Q46" s="533">
        <v>7794.1926800690699</v>
      </c>
      <c r="R46" s="533">
        <v>603.08759623211756</v>
      </c>
      <c r="S46" s="533">
        <v>36.385233860505409</v>
      </c>
      <c r="T46" s="533">
        <v>275.31114375925597</v>
      </c>
      <c r="U46" s="533">
        <v>91766.771098600089</v>
      </c>
      <c r="V46" s="533">
        <v>7814.1378441510515</v>
      </c>
      <c r="W46" s="533">
        <v>5467.5395040894537</v>
      </c>
      <c r="X46" s="533">
        <v>99580.908942751135</v>
      </c>
      <c r="Y46" s="523" t="s">
        <v>252</v>
      </c>
      <c r="Z46" s="523" t="s">
        <v>252</v>
      </c>
    </row>
    <row r="47" spans="2:26" ht="18" customHeight="1">
      <c r="B47" s="366"/>
      <c r="C47" s="366">
        <v>1969</v>
      </c>
      <c r="D47" s="366" t="s">
        <v>68</v>
      </c>
      <c r="E47" s="367" t="s">
        <v>324</v>
      </c>
      <c r="F47" s="531">
        <v>43275.54715503371</v>
      </c>
      <c r="G47" s="531">
        <v>32332.157319832004</v>
      </c>
      <c r="H47" s="531">
        <v>129.65731605356078</v>
      </c>
      <c r="I47" s="531">
        <v>73.449522897089551</v>
      </c>
      <c r="J47" s="531">
        <v>132.76328048089928</v>
      </c>
      <c r="K47" s="531">
        <v>3508.1557424202538</v>
      </c>
      <c r="L47" s="531">
        <v>1071.4782142587901</v>
      </c>
      <c r="M47" s="531">
        <v>371.23816947330556</v>
      </c>
      <c r="N47" s="531">
        <v>3347.5231360306984</v>
      </c>
      <c r="O47" s="531">
        <v>3016.2454229268328</v>
      </c>
      <c r="P47" s="531">
        <v>360.83933375660843</v>
      </c>
      <c r="Q47" s="531">
        <v>8475.8825032179739</v>
      </c>
      <c r="R47" s="531">
        <v>1052.1460632351948</v>
      </c>
      <c r="S47" s="531">
        <v>43.57804522701106</v>
      </c>
      <c r="T47" s="531">
        <v>220.79450625066136</v>
      </c>
      <c r="U47" s="531">
        <v>97411.455731094611</v>
      </c>
      <c r="V47" s="531">
        <v>9583.8643733440385</v>
      </c>
      <c r="W47" s="531">
        <v>6917.9149325088238</v>
      </c>
      <c r="X47" s="531">
        <v>106995.32010443865</v>
      </c>
      <c r="Y47" s="519" t="s">
        <v>252</v>
      </c>
      <c r="Z47" s="519" t="s">
        <v>252</v>
      </c>
    </row>
    <row r="48" spans="2:26" ht="18" customHeight="1">
      <c r="B48" s="366"/>
      <c r="C48" s="366">
        <v>1970</v>
      </c>
      <c r="D48" s="366" t="s">
        <v>68</v>
      </c>
      <c r="E48" s="367" t="s">
        <v>324</v>
      </c>
      <c r="F48" s="531">
        <v>46219.802157525577</v>
      </c>
      <c r="G48" s="531">
        <v>34903.67876426196</v>
      </c>
      <c r="H48" s="531">
        <v>187.75607738314932</v>
      </c>
      <c r="I48" s="531">
        <v>94.738690037426281</v>
      </c>
      <c r="J48" s="531">
        <v>166.11484949896425</v>
      </c>
      <c r="K48" s="531">
        <v>3608.946820800692</v>
      </c>
      <c r="L48" s="531">
        <v>1117.6110655040552</v>
      </c>
      <c r="M48" s="531">
        <v>394.04663205452641</v>
      </c>
      <c r="N48" s="531">
        <v>3551.3174306831656</v>
      </c>
      <c r="O48" s="531">
        <v>3300.1398758513819</v>
      </c>
      <c r="P48" s="531">
        <v>352.06165624178584</v>
      </c>
      <c r="Q48" s="531">
        <v>9373.5767020010699</v>
      </c>
      <c r="R48" s="531">
        <v>1386.0940466305697</v>
      </c>
      <c r="S48" s="531">
        <v>50.968455009548123</v>
      </c>
      <c r="T48" s="531">
        <v>228.7526858231611</v>
      </c>
      <c r="U48" s="531">
        <v>104935.60590930701</v>
      </c>
      <c r="V48" s="531">
        <v>10708.043390981164</v>
      </c>
      <c r="W48" s="531">
        <v>8124.7886773699402</v>
      </c>
      <c r="X48" s="531">
        <v>115643.64930028818</v>
      </c>
      <c r="Y48" s="519" t="s">
        <v>252</v>
      </c>
      <c r="Z48" s="519" t="s">
        <v>252</v>
      </c>
    </row>
    <row r="49" spans="2:26" ht="18" customHeight="1">
      <c r="B49" s="366"/>
      <c r="C49" s="366">
        <v>1971</v>
      </c>
      <c r="D49" s="366" t="s">
        <v>68</v>
      </c>
      <c r="E49" s="367" t="s">
        <v>324</v>
      </c>
      <c r="F49" s="531">
        <v>48281.657452160987</v>
      </c>
      <c r="G49" s="531">
        <v>37168.506798827075</v>
      </c>
      <c r="H49" s="531">
        <v>191.00885480862365</v>
      </c>
      <c r="I49" s="531">
        <v>206.42560030965993</v>
      </c>
      <c r="J49" s="531">
        <v>161.22943187154399</v>
      </c>
      <c r="K49" s="531">
        <v>3528.7508828480636</v>
      </c>
      <c r="L49" s="531">
        <v>700.06238480168952</v>
      </c>
      <c r="M49" s="531">
        <v>400.8267874583035</v>
      </c>
      <c r="N49" s="531">
        <v>3746.1009444692818</v>
      </c>
      <c r="O49" s="531">
        <v>3539.2939373497052</v>
      </c>
      <c r="P49" s="531">
        <v>384.9841371411415</v>
      </c>
      <c r="Q49" s="531">
        <v>9996.8391245279417</v>
      </c>
      <c r="R49" s="531">
        <v>1800.9257132533367</v>
      </c>
      <c r="S49" s="531">
        <v>40.037938543294054</v>
      </c>
      <c r="T49" s="531">
        <v>227.76182255892789</v>
      </c>
      <c r="U49" s="531">
        <v>110374.41181092958</v>
      </c>
      <c r="V49" s="531">
        <v>11868.421706297899</v>
      </c>
      <c r="W49" s="531">
        <v>8982.2589483305783</v>
      </c>
      <c r="X49" s="531">
        <v>122242.83351722748</v>
      </c>
      <c r="Y49" s="519" t="s">
        <v>252</v>
      </c>
      <c r="Z49" s="519" t="s">
        <v>252</v>
      </c>
    </row>
    <row r="50" spans="2:26" ht="18" customHeight="1">
      <c r="B50" s="366"/>
      <c r="C50" s="366">
        <v>1972</v>
      </c>
      <c r="D50" s="366" t="s">
        <v>68</v>
      </c>
      <c r="E50" s="367" t="s">
        <v>324</v>
      </c>
      <c r="F50" s="531">
        <v>50797.89800422336</v>
      </c>
      <c r="G50" s="531">
        <v>39306.785566855317</v>
      </c>
      <c r="H50" s="531">
        <v>187.87313584819645</v>
      </c>
      <c r="I50" s="531">
        <v>102.69566237340862</v>
      </c>
      <c r="J50" s="531">
        <v>166.00154676536766</v>
      </c>
      <c r="K50" s="531">
        <v>3654.8733149928739</v>
      </c>
      <c r="L50" s="531">
        <v>710.24229304791584</v>
      </c>
      <c r="M50" s="531">
        <v>409.17784977226347</v>
      </c>
      <c r="N50" s="531">
        <v>3956.4880162129361</v>
      </c>
      <c r="O50" s="531">
        <v>3813.3646328278696</v>
      </c>
      <c r="P50" s="531">
        <v>379.05897584875106</v>
      </c>
      <c r="Q50" s="531">
        <v>10852.15880887666</v>
      </c>
      <c r="R50" s="531">
        <v>2223.0480576038576</v>
      </c>
      <c r="S50" s="531">
        <v>49.29436071555979</v>
      </c>
      <c r="T50" s="531">
        <v>259.73251298919098</v>
      </c>
      <c r="U50" s="531">
        <v>116868.69273895356</v>
      </c>
      <c r="V50" s="531">
        <v>13521.71137733085</v>
      </c>
      <c r="W50" s="531">
        <v>10286.16698884071</v>
      </c>
      <c r="X50" s="531">
        <v>130390.40411628441</v>
      </c>
      <c r="Y50" s="519" t="s">
        <v>252</v>
      </c>
      <c r="Z50" s="519" t="s">
        <v>252</v>
      </c>
    </row>
    <row r="51" spans="2:26" ht="18" customHeight="1">
      <c r="B51" s="366"/>
      <c r="C51" s="366">
        <v>1973</v>
      </c>
      <c r="D51" s="366" t="s">
        <v>68</v>
      </c>
      <c r="E51" s="367" t="s">
        <v>324</v>
      </c>
      <c r="F51" s="531">
        <v>52475.096649803061</v>
      </c>
      <c r="G51" s="531">
        <v>41507.550114525897</v>
      </c>
      <c r="H51" s="531">
        <v>195.58348503964206</v>
      </c>
      <c r="I51" s="531">
        <v>131.58281276307434</v>
      </c>
      <c r="J51" s="531">
        <v>162.19106383310941</v>
      </c>
      <c r="K51" s="531">
        <v>3974.4327737186777</v>
      </c>
      <c r="L51" s="531">
        <v>705.8149486747576</v>
      </c>
      <c r="M51" s="531">
        <v>412.91763985231916</v>
      </c>
      <c r="N51" s="531">
        <v>4193.7196586898135</v>
      </c>
      <c r="O51" s="531">
        <v>4065.6271078762747</v>
      </c>
      <c r="P51" s="531">
        <v>433.26002222030905</v>
      </c>
      <c r="Q51" s="531">
        <v>11581.235319739366</v>
      </c>
      <c r="R51" s="531">
        <v>2687.2486437558832</v>
      </c>
      <c r="S51" s="531">
        <v>58.693626540897732</v>
      </c>
      <c r="T51" s="531">
        <v>284.84098552303391</v>
      </c>
      <c r="U51" s="531">
        <v>122869.79485255614</v>
      </c>
      <c r="V51" s="531">
        <v>14498.817115272785</v>
      </c>
      <c r="W51" s="531">
        <v>11008.053750521802</v>
      </c>
      <c r="X51" s="531">
        <v>137368.61196782891</v>
      </c>
      <c r="Y51" s="519" t="s">
        <v>252</v>
      </c>
      <c r="Z51" s="519" t="s">
        <v>252</v>
      </c>
    </row>
    <row r="52" spans="2:26" ht="18" customHeight="1">
      <c r="B52" s="366"/>
      <c r="C52" s="366">
        <v>1974</v>
      </c>
      <c r="D52" s="366" t="s">
        <v>68</v>
      </c>
      <c r="E52" s="367" t="s">
        <v>324</v>
      </c>
      <c r="F52" s="531">
        <v>54955.092001520439</v>
      </c>
      <c r="G52" s="531">
        <v>43783.062714982298</v>
      </c>
      <c r="H52" s="531">
        <v>213.74059466664011</v>
      </c>
      <c r="I52" s="531">
        <v>146.18490830774641</v>
      </c>
      <c r="J52" s="531">
        <v>158.37247013528349</v>
      </c>
      <c r="K52" s="531">
        <v>4345.0964044521234</v>
      </c>
      <c r="L52" s="531">
        <v>1361.2429790803528</v>
      </c>
      <c r="M52" s="531">
        <v>427.37396502265477</v>
      </c>
      <c r="N52" s="531">
        <v>4545.4232702736281</v>
      </c>
      <c r="O52" s="531">
        <v>4269.4280260498508</v>
      </c>
      <c r="P52" s="531">
        <v>480.64358208274069</v>
      </c>
      <c r="Q52" s="531">
        <v>12557.631727716167</v>
      </c>
      <c r="R52" s="531">
        <v>3132.9552156185659</v>
      </c>
      <c r="S52" s="531">
        <v>62.997407727816665</v>
      </c>
      <c r="T52" s="531">
        <v>270.65485978272136</v>
      </c>
      <c r="U52" s="531">
        <v>130709.90012741902</v>
      </c>
      <c r="V52" s="531">
        <v>16923.414718063323</v>
      </c>
      <c r="W52" s="531">
        <v>13226.07803543467</v>
      </c>
      <c r="X52" s="531">
        <v>147633.31484548232</v>
      </c>
      <c r="Y52" s="519" t="s">
        <v>252</v>
      </c>
      <c r="Z52" s="519" t="s">
        <v>252</v>
      </c>
    </row>
    <row r="53" spans="2:26" ht="18" customHeight="1">
      <c r="B53" s="366"/>
      <c r="C53" s="366">
        <v>1975</v>
      </c>
      <c r="D53" s="366" t="s">
        <v>68</v>
      </c>
      <c r="E53" s="367" t="s">
        <v>324</v>
      </c>
      <c r="F53" s="531">
        <v>58222.401130078135</v>
      </c>
      <c r="G53" s="531">
        <v>47433.032050557777</v>
      </c>
      <c r="H53" s="531">
        <v>239.98604521135178</v>
      </c>
      <c r="I53" s="531">
        <v>137.45402821583957</v>
      </c>
      <c r="J53" s="531">
        <v>166.78111187512141</v>
      </c>
      <c r="K53" s="531">
        <v>4726.5022026849283</v>
      </c>
      <c r="L53" s="531">
        <v>721.09534757729682</v>
      </c>
      <c r="M53" s="531">
        <v>426.67828041892699</v>
      </c>
      <c r="N53" s="531">
        <v>4808.2399073060096</v>
      </c>
      <c r="O53" s="531">
        <v>4634.0813070822496</v>
      </c>
      <c r="P53" s="531">
        <v>601.23508727121953</v>
      </c>
      <c r="Q53" s="531">
        <v>13506.391261770374</v>
      </c>
      <c r="R53" s="531">
        <v>3585.8947183748496</v>
      </c>
      <c r="S53" s="531">
        <v>72.850785120435802</v>
      </c>
      <c r="T53" s="531">
        <v>46.432551062052404</v>
      </c>
      <c r="U53" s="531">
        <v>139329.05581460657</v>
      </c>
      <c r="V53" s="531">
        <v>18934.402802918095</v>
      </c>
      <c r="W53" s="531">
        <v>15102.882716537277</v>
      </c>
      <c r="X53" s="531">
        <v>158263.45861752465</v>
      </c>
      <c r="Y53" s="519" t="s">
        <v>252</v>
      </c>
      <c r="Z53" s="519" t="s">
        <v>252</v>
      </c>
    </row>
    <row r="54" spans="2:26" ht="18" customHeight="1">
      <c r="B54" s="366"/>
      <c r="C54" s="366">
        <v>1976</v>
      </c>
      <c r="D54" s="366" t="s">
        <v>68</v>
      </c>
      <c r="E54" s="367" t="s">
        <v>324</v>
      </c>
      <c r="F54" s="531">
        <v>59914.405426394289</v>
      </c>
      <c r="G54" s="531">
        <v>49533.166362316537</v>
      </c>
      <c r="H54" s="531">
        <v>192.08284407722664</v>
      </c>
      <c r="I54" s="531">
        <v>112.98396956462949</v>
      </c>
      <c r="J54" s="531">
        <v>186.7294198894202</v>
      </c>
      <c r="K54" s="531">
        <v>4969.4031335939835</v>
      </c>
      <c r="L54" s="531">
        <v>1422.7274791859841</v>
      </c>
      <c r="M54" s="531">
        <v>427.6566537503885</v>
      </c>
      <c r="N54" s="531">
        <v>4995.9060817172949</v>
      </c>
      <c r="O54" s="531">
        <v>4814.4443064405696</v>
      </c>
      <c r="P54" s="531">
        <v>496.96297206948782</v>
      </c>
      <c r="Q54" s="531">
        <v>14329.311056773895</v>
      </c>
      <c r="R54" s="531">
        <v>3952.3357579870717</v>
      </c>
      <c r="S54" s="531">
        <v>80.492155381862261</v>
      </c>
      <c r="T54" s="531">
        <v>296.68735739612026</v>
      </c>
      <c r="U54" s="531">
        <v>145725.29497653875</v>
      </c>
      <c r="V54" s="531">
        <v>19644.049630657293</v>
      </c>
      <c r="W54" s="531">
        <v>15817.396919661422</v>
      </c>
      <c r="X54" s="531">
        <v>165369.34460719605</v>
      </c>
      <c r="Y54" s="519" t="s">
        <v>252</v>
      </c>
      <c r="Z54" s="519" t="s">
        <v>252</v>
      </c>
    </row>
    <row r="55" spans="2:26" ht="18" customHeight="1">
      <c r="B55" s="366"/>
      <c r="C55" s="366">
        <v>1977</v>
      </c>
      <c r="D55" s="366" t="s">
        <v>68</v>
      </c>
      <c r="E55" s="367" t="s">
        <v>324</v>
      </c>
      <c r="F55" s="531">
        <v>61276.72633224052</v>
      </c>
      <c r="G55" s="531">
        <v>52769.560361405202</v>
      </c>
      <c r="H55" s="531">
        <v>268.77664774455462</v>
      </c>
      <c r="I55" s="531">
        <v>167.44333666997545</v>
      </c>
      <c r="J55" s="531">
        <v>201.71993522656703</v>
      </c>
      <c r="K55" s="531">
        <v>5408.7677533391188</v>
      </c>
      <c r="L55" s="531">
        <v>1452.4106279015291</v>
      </c>
      <c r="M55" s="531">
        <v>432.16831341467787</v>
      </c>
      <c r="N55" s="531">
        <v>5333.9469052826544</v>
      </c>
      <c r="O55" s="531">
        <v>5060.9983688350458</v>
      </c>
      <c r="P55" s="531">
        <v>565.85850081240903</v>
      </c>
      <c r="Q55" s="531">
        <v>15057.29941568643</v>
      </c>
      <c r="R55" s="531">
        <v>4358.0434109690013</v>
      </c>
      <c r="S55" s="531">
        <v>67.729400256082457</v>
      </c>
      <c r="T55" s="531">
        <v>300.19805454170211</v>
      </c>
      <c r="U55" s="531">
        <v>152721.64736432547</v>
      </c>
      <c r="V55" s="531">
        <v>21040.88830701488</v>
      </c>
      <c r="W55" s="531">
        <v>17109.70045125837</v>
      </c>
      <c r="X55" s="531">
        <v>173762.53567134033</v>
      </c>
      <c r="Y55" s="519" t="s">
        <v>252</v>
      </c>
      <c r="Z55" s="519" t="s">
        <v>252</v>
      </c>
    </row>
    <row r="56" spans="2:26" ht="18" customHeight="1">
      <c r="B56" s="366"/>
      <c r="C56" s="366">
        <v>1978</v>
      </c>
      <c r="D56" s="366" t="s">
        <v>68</v>
      </c>
      <c r="E56" s="367" t="s">
        <v>324</v>
      </c>
      <c r="F56" s="531">
        <v>63227.358384121093</v>
      </c>
      <c r="G56" s="531">
        <v>55065.419218947129</v>
      </c>
      <c r="H56" s="531">
        <v>297.60756823398896</v>
      </c>
      <c r="I56" s="531">
        <v>80.454617903841381</v>
      </c>
      <c r="J56" s="531">
        <v>254.56965649936103</v>
      </c>
      <c r="K56" s="531">
        <v>5650.2284349145229</v>
      </c>
      <c r="L56" s="531">
        <v>1541.7124755190866</v>
      </c>
      <c r="M56" s="531">
        <v>458.74173652902414</v>
      </c>
      <c r="N56" s="531">
        <v>5634.1552549396602</v>
      </c>
      <c r="O56" s="531">
        <v>5312.5808762928318</v>
      </c>
      <c r="P56" s="531">
        <v>561.35349933243708</v>
      </c>
      <c r="Q56" s="531">
        <v>15922.579886490455</v>
      </c>
      <c r="R56" s="531">
        <v>4750.7902965925778</v>
      </c>
      <c r="S56" s="531">
        <v>69.248800980576888</v>
      </c>
      <c r="T56" s="531">
        <v>298.63174258759051</v>
      </c>
      <c r="U56" s="531">
        <v>159125.43244988419</v>
      </c>
      <c r="V56" s="531">
        <v>22939.269411750753</v>
      </c>
      <c r="W56" s="531">
        <v>18945.440815870355</v>
      </c>
      <c r="X56" s="531">
        <v>182064.70186163494</v>
      </c>
      <c r="Y56" s="519" t="s">
        <v>252</v>
      </c>
      <c r="Z56" s="519" t="s">
        <v>252</v>
      </c>
    </row>
    <row r="57" spans="2:26" ht="18" customHeight="1">
      <c r="B57" s="374"/>
      <c r="C57" s="374">
        <v>1979</v>
      </c>
      <c r="D57" s="374" t="s">
        <v>68</v>
      </c>
      <c r="E57" s="375" t="s">
        <v>324</v>
      </c>
      <c r="F57" s="532">
        <v>67464.981764191267</v>
      </c>
      <c r="G57" s="532">
        <v>56061.256308339071</v>
      </c>
      <c r="H57" s="532">
        <v>186.9231537607466</v>
      </c>
      <c r="I57" s="532">
        <v>177.14256265274798</v>
      </c>
      <c r="J57" s="532">
        <v>374.45358004401965</v>
      </c>
      <c r="K57" s="532">
        <v>5724.2267063999061</v>
      </c>
      <c r="L57" s="532">
        <v>1549.1697224416589</v>
      </c>
      <c r="M57" s="532">
        <v>491.68637268598223</v>
      </c>
      <c r="N57" s="532">
        <v>5895.6936066305789</v>
      </c>
      <c r="O57" s="532">
        <v>5704.2801396984596</v>
      </c>
      <c r="P57" s="532">
        <v>520.90552367369855</v>
      </c>
      <c r="Q57" s="532">
        <v>16653.105923748481</v>
      </c>
      <c r="R57" s="532">
        <v>5101.7081400626894</v>
      </c>
      <c r="S57" s="532">
        <v>197.5153879517373</v>
      </c>
      <c r="T57" s="532">
        <v>256.78868964564384</v>
      </c>
      <c r="U57" s="532">
        <v>166359.83758192667</v>
      </c>
      <c r="V57" s="532">
        <v>24624.188411066523</v>
      </c>
      <c r="W57" s="532">
        <v>20774.863065537284</v>
      </c>
      <c r="X57" s="532">
        <v>190984.02599299321</v>
      </c>
      <c r="Y57" s="521" t="s">
        <v>252</v>
      </c>
      <c r="Z57" s="521" t="s">
        <v>252</v>
      </c>
    </row>
    <row r="58" spans="2:26" ht="18" customHeight="1">
      <c r="B58" s="366"/>
      <c r="C58" s="366">
        <v>1980</v>
      </c>
      <c r="D58" s="366" t="s">
        <v>68</v>
      </c>
      <c r="E58" s="367" t="s">
        <v>324</v>
      </c>
      <c r="F58" s="531">
        <v>69846.620214374998</v>
      </c>
      <c r="G58" s="531">
        <v>59872.192083398972</v>
      </c>
      <c r="H58" s="531">
        <v>214.77289457642914</v>
      </c>
      <c r="I58" s="531">
        <v>210.59949124598907</v>
      </c>
      <c r="J58" s="531">
        <v>325.5779187547318</v>
      </c>
      <c r="K58" s="531">
        <v>6102.8562874915715</v>
      </c>
      <c r="L58" s="531">
        <v>1641.6105315388204</v>
      </c>
      <c r="M58" s="531">
        <v>509.60402203497222</v>
      </c>
      <c r="N58" s="531">
        <v>6107.1870677632451</v>
      </c>
      <c r="O58" s="531">
        <v>5946.936540160189</v>
      </c>
      <c r="P58" s="531">
        <v>585.9551536347401</v>
      </c>
      <c r="Q58" s="531">
        <v>17766.049744619922</v>
      </c>
      <c r="R58" s="531">
        <v>5547.175794329326</v>
      </c>
      <c r="S58" s="531">
        <v>176.36709214029884</v>
      </c>
      <c r="T58" s="531">
        <v>223.90658594346755</v>
      </c>
      <c r="U58" s="531">
        <v>175077.41142200769</v>
      </c>
      <c r="V58" s="531">
        <v>25424.757788230254</v>
      </c>
      <c r="W58" s="531">
        <v>21550.737858993292</v>
      </c>
      <c r="X58" s="531">
        <v>200502.16921023795</v>
      </c>
      <c r="Y58" s="519" t="s">
        <v>252</v>
      </c>
      <c r="Z58" s="519" t="s">
        <v>252</v>
      </c>
    </row>
    <row r="59" spans="2:26" ht="18" customHeight="1">
      <c r="B59" s="366"/>
      <c r="C59" s="366">
        <v>1981</v>
      </c>
      <c r="D59" s="366" t="s">
        <v>68</v>
      </c>
      <c r="E59" s="367" t="s">
        <v>324</v>
      </c>
      <c r="F59" s="531">
        <v>71564.872043951531</v>
      </c>
      <c r="G59" s="531">
        <v>63818.692164196706</v>
      </c>
      <c r="H59" s="531">
        <v>241.130132757301</v>
      </c>
      <c r="I59" s="531">
        <v>90.201522346281507</v>
      </c>
      <c r="J59" s="531">
        <v>408.84775204176634</v>
      </c>
      <c r="K59" s="531">
        <v>6392.6574778778468</v>
      </c>
      <c r="L59" s="531">
        <v>1704.5393631693867</v>
      </c>
      <c r="M59" s="531">
        <v>527.38778918860373</v>
      </c>
      <c r="N59" s="531">
        <v>6253.7363095197807</v>
      </c>
      <c r="O59" s="531">
        <v>6199.218121654787</v>
      </c>
      <c r="P59" s="531">
        <v>590.72570789288909</v>
      </c>
      <c r="Q59" s="531">
        <v>18418.625128649328</v>
      </c>
      <c r="R59" s="531">
        <v>5896.7126535896714</v>
      </c>
      <c r="S59" s="531">
        <v>170.10840269471157</v>
      </c>
      <c r="T59" s="531">
        <v>202.54455373820201</v>
      </c>
      <c r="U59" s="531">
        <v>182479.99912326876</v>
      </c>
      <c r="V59" s="531">
        <v>26844.733105277832</v>
      </c>
      <c r="W59" s="531">
        <v>22909.902075914182</v>
      </c>
      <c r="X59" s="531">
        <v>209324.73222854664</v>
      </c>
      <c r="Y59" s="519" t="s">
        <v>252</v>
      </c>
      <c r="Z59" s="519" t="s">
        <v>252</v>
      </c>
    </row>
    <row r="60" spans="2:26" ht="18" customHeight="1">
      <c r="B60" s="366"/>
      <c r="C60" s="366">
        <v>1982</v>
      </c>
      <c r="D60" s="366" t="s">
        <v>68</v>
      </c>
      <c r="E60" s="367" t="s">
        <v>324</v>
      </c>
      <c r="F60" s="531">
        <v>73739.564762578782</v>
      </c>
      <c r="G60" s="531">
        <v>66780.391097259781</v>
      </c>
      <c r="H60" s="531">
        <v>252.11606799477315</v>
      </c>
      <c r="I60" s="531">
        <v>145.99179622661731</v>
      </c>
      <c r="J60" s="531">
        <v>491.12806398359322</v>
      </c>
      <c r="K60" s="531">
        <v>6483.026857309058</v>
      </c>
      <c r="L60" s="531">
        <v>1587.3612493844105</v>
      </c>
      <c r="M60" s="531">
        <v>547.75745300241022</v>
      </c>
      <c r="N60" s="531">
        <v>6408.5732745391688</v>
      </c>
      <c r="O60" s="531">
        <v>6413.4141155105053</v>
      </c>
      <c r="P60" s="531">
        <v>734.196225973335</v>
      </c>
      <c r="Q60" s="531">
        <v>19168.003961562725</v>
      </c>
      <c r="R60" s="531">
        <v>6254.3303192005587</v>
      </c>
      <c r="S60" s="531">
        <v>200.18869283714352</v>
      </c>
      <c r="T60" s="531">
        <v>199.74203170013726</v>
      </c>
      <c r="U60" s="531">
        <v>189405.785969063</v>
      </c>
      <c r="V60" s="531">
        <v>27961.965002322358</v>
      </c>
      <c r="W60" s="531">
        <v>23704.409152262906</v>
      </c>
      <c r="X60" s="531">
        <v>217367.75097138534</v>
      </c>
      <c r="Y60" s="519" t="s">
        <v>252</v>
      </c>
      <c r="Z60" s="519" t="s">
        <v>252</v>
      </c>
    </row>
    <row r="61" spans="2:26" ht="18" customHeight="1">
      <c r="B61" s="366"/>
      <c r="C61" s="366">
        <v>1983</v>
      </c>
      <c r="D61" s="366" t="s">
        <v>68</v>
      </c>
      <c r="E61" s="367" t="s">
        <v>324</v>
      </c>
      <c r="F61" s="531">
        <v>75455.635273733424</v>
      </c>
      <c r="G61" s="531">
        <v>69185.533818737604</v>
      </c>
      <c r="H61" s="531">
        <v>249.0359665295361</v>
      </c>
      <c r="I61" s="531">
        <v>463.4234507593107</v>
      </c>
      <c r="J61" s="531">
        <v>545.45276205827338</v>
      </c>
      <c r="K61" s="531">
        <v>6669.5841403626609</v>
      </c>
      <c r="L61" s="531">
        <v>1571.8715888133418</v>
      </c>
      <c r="M61" s="531">
        <v>572.54918545341263</v>
      </c>
      <c r="N61" s="531">
        <v>6643.4764604225038</v>
      </c>
      <c r="O61" s="531">
        <v>6734.5561105854795</v>
      </c>
      <c r="P61" s="531">
        <v>889.8145162875212</v>
      </c>
      <c r="Q61" s="531">
        <v>19844.414766594778</v>
      </c>
      <c r="R61" s="531">
        <v>6624.629675670164</v>
      </c>
      <c r="S61" s="531">
        <v>187.80666324981044</v>
      </c>
      <c r="T61" s="531">
        <v>257.43118703073884</v>
      </c>
      <c r="U61" s="531">
        <v>195895.21556628859</v>
      </c>
      <c r="V61" s="531">
        <v>30772.092353814216</v>
      </c>
      <c r="W61" s="531">
        <v>25875.240305484789</v>
      </c>
      <c r="X61" s="531">
        <v>226667.30792010284</v>
      </c>
      <c r="Y61" s="519" t="s">
        <v>252</v>
      </c>
      <c r="Z61" s="519" t="s">
        <v>252</v>
      </c>
    </row>
    <row r="62" spans="2:26" ht="18" customHeight="1">
      <c r="B62" s="366"/>
      <c r="C62" s="366">
        <v>1984</v>
      </c>
      <c r="D62" s="366" t="s">
        <v>68</v>
      </c>
      <c r="E62" s="367" t="s">
        <v>324</v>
      </c>
      <c r="F62" s="531">
        <v>76935.518450643503</v>
      </c>
      <c r="G62" s="531">
        <v>70998.315514279588</v>
      </c>
      <c r="H62" s="531">
        <v>263.57514677548977</v>
      </c>
      <c r="I62" s="531">
        <v>420.78859047835152</v>
      </c>
      <c r="J62" s="531">
        <v>599.94812025519309</v>
      </c>
      <c r="K62" s="531">
        <v>6888.1465277078505</v>
      </c>
      <c r="L62" s="531">
        <v>1541.4457015402918</v>
      </c>
      <c r="M62" s="531">
        <v>589.10772856782091</v>
      </c>
      <c r="N62" s="531">
        <v>6745.2655995939276</v>
      </c>
      <c r="O62" s="531">
        <v>6935.5863522293093</v>
      </c>
      <c r="P62" s="531">
        <v>966.26944959744844</v>
      </c>
      <c r="Q62" s="531">
        <v>20693.104614301425</v>
      </c>
      <c r="R62" s="531">
        <v>6867.9403337544391</v>
      </c>
      <c r="S62" s="531">
        <v>186.03889046632355</v>
      </c>
      <c r="T62" s="531">
        <v>368.21546721819351</v>
      </c>
      <c r="U62" s="531">
        <v>200999.26648740916</v>
      </c>
      <c r="V62" s="531">
        <v>33644.127350018091</v>
      </c>
      <c r="W62" s="531">
        <v>27720.399322843259</v>
      </c>
      <c r="X62" s="531">
        <v>234643.39383742725</v>
      </c>
      <c r="Y62" s="519" t="s">
        <v>252</v>
      </c>
      <c r="Z62" s="519" t="s">
        <v>252</v>
      </c>
    </row>
    <row r="63" spans="2:26" ht="18" customHeight="1">
      <c r="B63" s="366"/>
      <c r="C63" s="366">
        <v>1985</v>
      </c>
      <c r="D63" s="366" t="s">
        <v>68</v>
      </c>
      <c r="E63" s="367" t="s">
        <v>324</v>
      </c>
      <c r="F63" s="531">
        <v>76963.69444414349</v>
      </c>
      <c r="G63" s="531">
        <v>74567.360102111968</v>
      </c>
      <c r="H63" s="531">
        <v>268.71436715795977</v>
      </c>
      <c r="I63" s="531">
        <v>560.09591377714082</v>
      </c>
      <c r="J63" s="531">
        <v>629.789491887145</v>
      </c>
      <c r="K63" s="531">
        <v>7061.2140330896009</v>
      </c>
      <c r="L63" s="531">
        <v>1541.40512059345</v>
      </c>
      <c r="M63" s="531">
        <v>630.2263457801273</v>
      </c>
      <c r="N63" s="531">
        <v>6733.4751674051768</v>
      </c>
      <c r="O63" s="531">
        <v>7121.2660611953343</v>
      </c>
      <c r="P63" s="531">
        <v>970.53552841332385</v>
      </c>
      <c r="Q63" s="531">
        <v>21331.815556322312</v>
      </c>
      <c r="R63" s="531">
        <v>6923.9865348475769</v>
      </c>
      <c r="S63" s="531">
        <v>190.56059041625647</v>
      </c>
      <c r="T63" s="531">
        <v>456.80150313789397</v>
      </c>
      <c r="U63" s="531">
        <v>205950.94076027881</v>
      </c>
      <c r="V63" s="531">
        <v>36206.918268623056</v>
      </c>
      <c r="W63" s="531">
        <v>29760.573013470152</v>
      </c>
      <c r="X63" s="531">
        <v>242157.85902890185</v>
      </c>
      <c r="Y63" s="519" t="s">
        <v>252</v>
      </c>
      <c r="Z63" s="519" t="s">
        <v>252</v>
      </c>
    </row>
    <row r="64" spans="2:26" ht="18" customHeight="1">
      <c r="B64" s="366"/>
      <c r="C64" s="366">
        <v>1986</v>
      </c>
      <c r="D64" s="366" t="s">
        <v>68</v>
      </c>
      <c r="E64" s="367" t="s">
        <v>324</v>
      </c>
      <c r="F64" s="531">
        <v>77149.334073066711</v>
      </c>
      <c r="G64" s="531">
        <v>76851.192881823401</v>
      </c>
      <c r="H64" s="531">
        <v>262.09669654149451</v>
      </c>
      <c r="I64" s="531">
        <v>593.96005262663857</v>
      </c>
      <c r="J64" s="531">
        <v>725.35916946998725</v>
      </c>
      <c r="K64" s="531">
        <v>7457.53338099763</v>
      </c>
      <c r="L64" s="531">
        <v>1571.2859641707475</v>
      </c>
      <c r="M64" s="531">
        <v>655.50179391618224</v>
      </c>
      <c r="N64" s="531">
        <v>6784.4992061853809</v>
      </c>
      <c r="O64" s="531">
        <v>7207.9917802616683</v>
      </c>
      <c r="P64" s="531">
        <v>1033.606124244629</v>
      </c>
      <c r="Q64" s="531">
        <v>22216.713751141553</v>
      </c>
      <c r="R64" s="531">
        <v>7157.4448194029819</v>
      </c>
      <c r="S64" s="531">
        <v>198.31729366811314</v>
      </c>
      <c r="T64" s="531">
        <v>617.09263521631067</v>
      </c>
      <c r="U64" s="531">
        <v>210481.92962273347</v>
      </c>
      <c r="V64" s="531">
        <v>39742.67800142448</v>
      </c>
      <c r="W64" s="531">
        <v>33046.711573416942</v>
      </c>
      <c r="X64" s="531">
        <v>250224.60762415797</v>
      </c>
      <c r="Y64" s="519" t="s">
        <v>252</v>
      </c>
      <c r="Z64" s="519" t="s">
        <v>252</v>
      </c>
    </row>
    <row r="65" spans="2:26" ht="18" customHeight="1">
      <c r="B65" s="366"/>
      <c r="C65" s="366">
        <v>1987</v>
      </c>
      <c r="D65" s="366" t="s">
        <v>68</v>
      </c>
      <c r="E65" s="367" t="s">
        <v>324</v>
      </c>
      <c r="F65" s="531">
        <v>79434.366069546872</v>
      </c>
      <c r="G65" s="531">
        <v>78196.773959151149</v>
      </c>
      <c r="H65" s="531">
        <v>307.57826770392541</v>
      </c>
      <c r="I65" s="531">
        <v>773.8670888773197</v>
      </c>
      <c r="J65" s="531">
        <v>856.99635041892111</v>
      </c>
      <c r="K65" s="531">
        <v>7641.0134291864742</v>
      </c>
      <c r="L65" s="531">
        <v>1642.8338139093128</v>
      </c>
      <c r="M65" s="531">
        <v>694.34746601085305</v>
      </c>
      <c r="N65" s="531">
        <v>7042.6978901139391</v>
      </c>
      <c r="O65" s="531">
        <v>7410.5463664912686</v>
      </c>
      <c r="P65" s="531">
        <v>1183.3578869240869</v>
      </c>
      <c r="Q65" s="531">
        <v>22754.403227733339</v>
      </c>
      <c r="R65" s="531">
        <v>7336.9611330360749</v>
      </c>
      <c r="S65" s="531">
        <v>200.59192405778958</v>
      </c>
      <c r="T65" s="531">
        <v>495.99662556759273</v>
      </c>
      <c r="U65" s="531">
        <v>215972.33149872892</v>
      </c>
      <c r="V65" s="531">
        <v>43206.562175041276</v>
      </c>
      <c r="W65" s="531">
        <v>36681.620338336252</v>
      </c>
      <c r="X65" s="531">
        <v>259178.89367377022</v>
      </c>
      <c r="Y65" s="519" t="s">
        <v>252</v>
      </c>
      <c r="Z65" s="519" t="s">
        <v>252</v>
      </c>
    </row>
    <row r="66" spans="2:26" ht="18" customHeight="1">
      <c r="B66" s="366"/>
      <c r="C66" s="366">
        <v>1988</v>
      </c>
      <c r="D66" s="366" t="s">
        <v>68</v>
      </c>
      <c r="E66" s="367" t="s">
        <v>324</v>
      </c>
      <c r="F66" s="531">
        <v>81413.303953040348</v>
      </c>
      <c r="G66" s="531">
        <v>84439.470598814645</v>
      </c>
      <c r="H66" s="531">
        <v>409.25081269372805</v>
      </c>
      <c r="I66" s="531">
        <v>554.29080362073842</v>
      </c>
      <c r="J66" s="531">
        <v>958.99088449937938</v>
      </c>
      <c r="K66" s="531">
        <v>9058.7392595566307</v>
      </c>
      <c r="L66" s="531">
        <v>1861.5526944916767</v>
      </c>
      <c r="M66" s="531">
        <v>759.28960334730186</v>
      </c>
      <c r="N66" s="531">
        <v>7504.9385554675628</v>
      </c>
      <c r="O66" s="531">
        <v>7685.2817235908469</v>
      </c>
      <c r="P66" s="531">
        <v>1775.2579838801958</v>
      </c>
      <c r="Q66" s="531">
        <v>25728.466628687031</v>
      </c>
      <c r="R66" s="531">
        <v>7754.1494650591685</v>
      </c>
      <c r="S66" s="531">
        <v>255.66944820609226</v>
      </c>
      <c r="T66" s="531">
        <v>1195.5239219958739</v>
      </c>
      <c r="U66" s="531">
        <v>231354.17633695126</v>
      </c>
      <c r="V66" s="531">
        <v>48869.346307414584</v>
      </c>
      <c r="W66" s="531">
        <v>41566.559427153363</v>
      </c>
      <c r="X66" s="531">
        <v>280223.52264436585</v>
      </c>
      <c r="Y66" s="519" t="s">
        <v>252</v>
      </c>
      <c r="Z66" s="519" t="s">
        <v>252</v>
      </c>
    </row>
    <row r="67" spans="2:26" ht="18" customHeight="1" thickBot="1">
      <c r="B67" s="389"/>
      <c r="C67" s="389">
        <v>1989</v>
      </c>
      <c r="D67" s="389" t="s">
        <v>68</v>
      </c>
      <c r="E67" s="390" t="s">
        <v>324</v>
      </c>
      <c r="F67" s="534">
        <v>88644.747824672013</v>
      </c>
      <c r="G67" s="534">
        <v>95337.52481342158</v>
      </c>
      <c r="H67" s="534">
        <v>494.00941891549064</v>
      </c>
      <c r="I67" s="534">
        <v>857.86084701997834</v>
      </c>
      <c r="J67" s="534">
        <v>1120.0887132977241</v>
      </c>
      <c r="K67" s="534">
        <v>9266.4134701289404</v>
      </c>
      <c r="L67" s="534">
        <v>2131.2479481688711</v>
      </c>
      <c r="M67" s="534">
        <v>796.43480991439435</v>
      </c>
      <c r="N67" s="534">
        <v>7996.0230533934337</v>
      </c>
      <c r="O67" s="534">
        <v>8068.2071875430729</v>
      </c>
      <c r="P67" s="534">
        <v>2222.029505787983</v>
      </c>
      <c r="Q67" s="534">
        <v>29008.180816541426</v>
      </c>
      <c r="R67" s="534">
        <v>8206.1385777224004</v>
      </c>
      <c r="S67" s="534">
        <v>300.24380474595898</v>
      </c>
      <c r="T67" s="534">
        <v>1062.4504852906598</v>
      </c>
      <c r="U67" s="534">
        <v>255511.601276564</v>
      </c>
      <c r="V67" s="534">
        <v>56338.967532690112</v>
      </c>
      <c r="W67" s="534">
        <v>49438.358493134583</v>
      </c>
      <c r="X67" s="534">
        <v>311850.56880925409</v>
      </c>
      <c r="Y67" s="525" t="s">
        <v>252</v>
      </c>
      <c r="Z67" s="525" t="s">
        <v>252</v>
      </c>
    </row>
    <row r="68" spans="2:26" ht="18" customHeight="1">
      <c r="B68" s="366"/>
      <c r="C68" s="366"/>
      <c r="D68" s="366"/>
      <c r="E68" s="367"/>
      <c r="F68" s="526"/>
      <c r="G68" s="526"/>
      <c r="H68" s="526"/>
      <c r="I68" s="526"/>
      <c r="J68" s="526"/>
      <c r="K68" s="526"/>
      <c r="L68" s="526"/>
      <c r="M68" s="526"/>
      <c r="N68" s="526"/>
      <c r="O68" s="526"/>
      <c r="P68" s="526"/>
      <c r="Q68" s="526"/>
      <c r="R68" s="526"/>
      <c r="S68" s="526"/>
      <c r="T68" s="526"/>
      <c r="U68" s="526"/>
      <c r="V68" s="526"/>
      <c r="W68" s="526"/>
      <c r="X68" s="526"/>
      <c r="Y68" s="526"/>
      <c r="Z68" s="526"/>
    </row>
    <row r="69" spans="2:26" ht="18" customHeight="1">
      <c r="B69" s="358"/>
      <c r="C69" s="358">
        <v>1960</v>
      </c>
      <c r="D69" s="358" t="s">
        <v>325</v>
      </c>
      <c r="E69" s="359" t="s">
        <v>358</v>
      </c>
      <c r="F69" s="530">
        <v>4748.3965000720491</v>
      </c>
      <c r="G69" s="530">
        <v>2104.616427341849</v>
      </c>
      <c r="H69" s="530">
        <v>900.77712225275707</v>
      </c>
      <c r="I69" s="530">
        <v>94.500225667348815</v>
      </c>
      <c r="J69" s="530">
        <v>460.40814368140673</v>
      </c>
      <c r="K69" s="530">
        <v>0</v>
      </c>
      <c r="L69" s="530">
        <v>0</v>
      </c>
      <c r="M69" s="530">
        <v>6.9948661265615959</v>
      </c>
      <c r="N69" s="530">
        <v>157.71257539569416</v>
      </c>
      <c r="O69" s="530">
        <v>67.694521292750053</v>
      </c>
      <c r="P69" s="530">
        <v>705.46269078596208</v>
      </c>
      <c r="Q69" s="530">
        <v>0</v>
      </c>
      <c r="R69" s="530">
        <v>0</v>
      </c>
      <c r="S69" s="530">
        <v>0</v>
      </c>
      <c r="T69" s="530">
        <v>3409.4206216897169</v>
      </c>
      <c r="U69" s="530">
        <v>12655.983694306096</v>
      </c>
      <c r="V69" s="530">
        <v>3345.8890660282459</v>
      </c>
      <c r="W69" s="518" t="s">
        <v>238</v>
      </c>
      <c r="X69" s="530">
        <v>16001.872760334341</v>
      </c>
      <c r="Y69" s="518" t="s">
        <v>359</v>
      </c>
      <c r="Z69" s="518" t="s">
        <v>252</v>
      </c>
    </row>
    <row r="70" spans="2:26" ht="18" customHeight="1">
      <c r="B70" s="366"/>
      <c r="C70" s="366">
        <v>1961</v>
      </c>
      <c r="D70" s="366" t="s">
        <v>327</v>
      </c>
      <c r="E70" s="367" t="s">
        <v>328</v>
      </c>
      <c r="F70" s="531">
        <v>5377.2622859119701</v>
      </c>
      <c r="G70" s="531">
        <v>1671.1548934761242</v>
      </c>
      <c r="H70" s="531">
        <v>735.54818410178109</v>
      </c>
      <c r="I70" s="531">
        <v>139.80094770909074</v>
      </c>
      <c r="J70" s="531">
        <v>439.95099644714946</v>
      </c>
      <c r="K70" s="531">
        <v>0</v>
      </c>
      <c r="L70" s="531">
        <v>0</v>
      </c>
      <c r="M70" s="531">
        <v>5.7278400075277967</v>
      </c>
      <c r="N70" s="531">
        <v>130.20798135824739</v>
      </c>
      <c r="O70" s="531">
        <v>64.306922627770376</v>
      </c>
      <c r="P70" s="531">
        <v>612.02740268687012</v>
      </c>
      <c r="Q70" s="531">
        <v>0</v>
      </c>
      <c r="R70" s="531">
        <v>0</v>
      </c>
      <c r="S70" s="531">
        <v>0</v>
      </c>
      <c r="T70" s="531">
        <v>3633.8222841490215</v>
      </c>
      <c r="U70" s="531">
        <v>12809.809738475553</v>
      </c>
      <c r="V70" s="531">
        <v>3178.6253483877163</v>
      </c>
      <c r="W70" s="519" t="s">
        <v>252</v>
      </c>
      <c r="X70" s="531">
        <v>15988.43508686327</v>
      </c>
      <c r="Y70" s="519" t="s">
        <v>252</v>
      </c>
      <c r="Z70" s="519" t="s">
        <v>252</v>
      </c>
    </row>
    <row r="71" spans="2:26" ht="18" customHeight="1">
      <c r="B71" s="366"/>
      <c r="C71" s="366">
        <v>1962</v>
      </c>
      <c r="D71" s="366" t="s">
        <v>327</v>
      </c>
      <c r="E71" s="367" t="s">
        <v>328</v>
      </c>
      <c r="F71" s="531">
        <v>5334.7271210794115</v>
      </c>
      <c r="G71" s="531">
        <v>1497.0795060187454</v>
      </c>
      <c r="H71" s="531">
        <v>759.86255194612352</v>
      </c>
      <c r="I71" s="531">
        <v>252.13504163445128</v>
      </c>
      <c r="J71" s="531">
        <v>426.3466446144198</v>
      </c>
      <c r="K71" s="531">
        <v>0</v>
      </c>
      <c r="L71" s="531">
        <v>0</v>
      </c>
      <c r="M71" s="531">
        <v>5.51371166939572</v>
      </c>
      <c r="N71" s="531">
        <v>143.50178847147748</v>
      </c>
      <c r="O71" s="531">
        <v>63.985939095647993</v>
      </c>
      <c r="P71" s="531">
        <v>949.88240903100689</v>
      </c>
      <c r="Q71" s="531">
        <v>0</v>
      </c>
      <c r="R71" s="531">
        <v>0</v>
      </c>
      <c r="S71" s="531">
        <v>0</v>
      </c>
      <c r="T71" s="531">
        <v>3616.4879309846119</v>
      </c>
      <c r="U71" s="531">
        <v>13049.522644545292</v>
      </c>
      <c r="V71" s="531">
        <v>3829.6123336990058</v>
      </c>
      <c r="W71" s="519" t="s">
        <v>252</v>
      </c>
      <c r="X71" s="531">
        <v>16879.134978244296</v>
      </c>
      <c r="Y71" s="519" t="s">
        <v>252</v>
      </c>
      <c r="Z71" s="519" t="s">
        <v>252</v>
      </c>
    </row>
    <row r="72" spans="2:26" ht="18" customHeight="1">
      <c r="B72" s="366"/>
      <c r="C72" s="366">
        <v>1963</v>
      </c>
      <c r="D72" s="366" t="s">
        <v>327</v>
      </c>
      <c r="E72" s="367" t="s">
        <v>328</v>
      </c>
      <c r="F72" s="531">
        <v>5472.8771823547468</v>
      </c>
      <c r="G72" s="531">
        <v>1362.2054402998165</v>
      </c>
      <c r="H72" s="531">
        <v>668.28454341771248</v>
      </c>
      <c r="I72" s="531">
        <v>225.57879876289348</v>
      </c>
      <c r="J72" s="531">
        <v>388.52662301400761</v>
      </c>
      <c r="K72" s="531">
        <v>0</v>
      </c>
      <c r="L72" s="531">
        <v>0</v>
      </c>
      <c r="M72" s="531">
        <v>4.8695215135945711</v>
      </c>
      <c r="N72" s="531">
        <v>142.60654370141353</v>
      </c>
      <c r="O72" s="531">
        <v>67.499164524584472</v>
      </c>
      <c r="P72" s="531">
        <v>898.6735906755215</v>
      </c>
      <c r="Q72" s="531">
        <v>0</v>
      </c>
      <c r="R72" s="531">
        <v>0</v>
      </c>
      <c r="S72" s="531">
        <v>0</v>
      </c>
      <c r="T72" s="531">
        <v>3412.3446949167187</v>
      </c>
      <c r="U72" s="531">
        <v>12643.466103181008</v>
      </c>
      <c r="V72" s="531">
        <v>4091.8501150451725</v>
      </c>
      <c r="W72" s="519" t="s">
        <v>252</v>
      </c>
      <c r="X72" s="531">
        <v>16735.31621822618</v>
      </c>
      <c r="Y72" s="519" t="s">
        <v>252</v>
      </c>
      <c r="Z72" s="519" t="s">
        <v>252</v>
      </c>
    </row>
    <row r="73" spans="2:26" ht="18" customHeight="1">
      <c r="B73" s="366"/>
      <c r="C73" s="366">
        <v>1964</v>
      </c>
      <c r="D73" s="366" t="s">
        <v>327</v>
      </c>
      <c r="E73" s="367" t="s">
        <v>328</v>
      </c>
      <c r="F73" s="531">
        <v>5594.9246840145815</v>
      </c>
      <c r="G73" s="531">
        <v>1233.8848772737433</v>
      </c>
      <c r="H73" s="531">
        <v>588.64630254746601</v>
      </c>
      <c r="I73" s="531">
        <v>202.62101799811327</v>
      </c>
      <c r="J73" s="531">
        <v>352.6242416299126</v>
      </c>
      <c r="K73" s="531">
        <v>0</v>
      </c>
      <c r="L73" s="531">
        <v>0</v>
      </c>
      <c r="M73" s="531">
        <v>4.2790359691985884</v>
      </c>
      <c r="N73" s="531">
        <v>141.12655034521393</v>
      </c>
      <c r="O73" s="531">
        <v>70.827281616599095</v>
      </c>
      <c r="P73" s="531">
        <v>847.59775095599366</v>
      </c>
      <c r="Q73" s="531">
        <v>0</v>
      </c>
      <c r="R73" s="531">
        <v>0</v>
      </c>
      <c r="S73" s="531">
        <v>0</v>
      </c>
      <c r="T73" s="531">
        <v>3210.7928265582955</v>
      </c>
      <c r="U73" s="531">
        <v>12247.324568909118</v>
      </c>
      <c r="V73" s="531">
        <v>4352.9007468225273</v>
      </c>
      <c r="W73" s="519" t="s">
        <v>252</v>
      </c>
      <c r="X73" s="531">
        <v>16600.225315731648</v>
      </c>
      <c r="Y73" s="519" t="s">
        <v>252</v>
      </c>
      <c r="Z73" s="519" t="s">
        <v>252</v>
      </c>
    </row>
    <row r="74" spans="2:26" ht="18" customHeight="1">
      <c r="B74" s="374"/>
      <c r="C74" s="374">
        <v>1965</v>
      </c>
      <c r="D74" s="374" t="s">
        <v>327</v>
      </c>
      <c r="E74" s="375" t="s">
        <v>328</v>
      </c>
      <c r="F74" s="532">
        <v>4645.0578309784687</v>
      </c>
      <c r="G74" s="532">
        <v>1222.4384556157925</v>
      </c>
      <c r="H74" s="532">
        <v>774.91123793818872</v>
      </c>
      <c r="I74" s="532">
        <v>265.59501912885611</v>
      </c>
      <c r="J74" s="532">
        <v>334.05081903092952</v>
      </c>
      <c r="K74" s="532">
        <v>0</v>
      </c>
      <c r="L74" s="532">
        <v>0</v>
      </c>
      <c r="M74" s="532">
        <v>5.0291959761275749</v>
      </c>
      <c r="N74" s="532">
        <v>133.83501249685065</v>
      </c>
      <c r="O74" s="532">
        <v>90.960884569931764</v>
      </c>
      <c r="P74" s="532">
        <v>926.05965831931508</v>
      </c>
      <c r="Q74" s="532">
        <v>0</v>
      </c>
      <c r="R74" s="532">
        <v>0</v>
      </c>
      <c r="S74" s="532">
        <v>0</v>
      </c>
      <c r="T74" s="532">
        <v>3439.6146395113874</v>
      </c>
      <c r="U74" s="532">
        <v>11837.552753565848</v>
      </c>
      <c r="V74" s="532">
        <v>4481.2473434086705</v>
      </c>
      <c r="W74" s="521" t="s">
        <v>252</v>
      </c>
      <c r="X74" s="532">
        <v>16318.800096974517</v>
      </c>
      <c r="Y74" s="521" t="s">
        <v>252</v>
      </c>
      <c r="Z74" s="521" t="s">
        <v>252</v>
      </c>
    </row>
    <row r="75" spans="2:26" ht="18" customHeight="1">
      <c r="B75" s="366"/>
      <c r="C75" s="366">
        <v>1966</v>
      </c>
      <c r="D75" s="366" t="s">
        <v>327</v>
      </c>
      <c r="E75" s="367" t="s">
        <v>328</v>
      </c>
      <c r="F75" s="531">
        <v>4547.1824794223076</v>
      </c>
      <c r="G75" s="531">
        <v>1388.142858949728</v>
      </c>
      <c r="H75" s="531">
        <v>710.44573112455396</v>
      </c>
      <c r="I75" s="531">
        <v>261.13762778813884</v>
      </c>
      <c r="J75" s="531">
        <v>354.42984730127563</v>
      </c>
      <c r="K75" s="531">
        <v>0</v>
      </c>
      <c r="L75" s="531">
        <v>0</v>
      </c>
      <c r="M75" s="531">
        <v>5.0463685813930299</v>
      </c>
      <c r="N75" s="531">
        <v>140.59575732161599</v>
      </c>
      <c r="O75" s="531">
        <v>69.847059101928508</v>
      </c>
      <c r="P75" s="531">
        <v>971.02937871172151</v>
      </c>
      <c r="Q75" s="531">
        <v>0</v>
      </c>
      <c r="R75" s="531">
        <v>0</v>
      </c>
      <c r="S75" s="531">
        <v>0</v>
      </c>
      <c r="T75" s="531">
        <v>3584.0875570397452</v>
      </c>
      <c r="U75" s="531">
        <v>12031.944665342411</v>
      </c>
      <c r="V75" s="531">
        <v>4442.165467763014</v>
      </c>
      <c r="W75" s="519" t="s">
        <v>252</v>
      </c>
      <c r="X75" s="531">
        <v>16474.110133105423</v>
      </c>
      <c r="Y75" s="519" t="s">
        <v>252</v>
      </c>
      <c r="Z75" s="519" t="s">
        <v>252</v>
      </c>
    </row>
    <row r="76" spans="2:26" ht="18" customHeight="1">
      <c r="B76" s="366"/>
      <c r="C76" s="366">
        <v>1967</v>
      </c>
      <c r="D76" s="366" t="s">
        <v>327</v>
      </c>
      <c r="E76" s="367" t="s">
        <v>328</v>
      </c>
      <c r="F76" s="531">
        <v>4733.2296568869933</v>
      </c>
      <c r="G76" s="531">
        <v>1640.2606125716075</v>
      </c>
      <c r="H76" s="531">
        <v>712.71446780165297</v>
      </c>
      <c r="I76" s="531">
        <v>236.82222401119131</v>
      </c>
      <c r="J76" s="531">
        <v>372.08678334131054</v>
      </c>
      <c r="K76" s="531">
        <v>0</v>
      </c>
      <c r="L76" s="531">
        <v>0</v>
      </c>
      <c r="M76" s="531">
        <v>6.0834810183355659</v>
      </c>
      <c r="N76" s="531">
        <v>149.65437859882218</v>
      </c>
      <c r="O76" s="531">
        <v>90.90609733099528</v>
      </c>
      <c r="P76" s="531">
        <v>990.14164763319127</v>
      </c>
      <c r="Q76" s="531">
        <v>0</v>
      </c>
      <c r="R76" s="531">
        <v>0</v>
      </c>
      <c r="S76" s="531">
        <v>0</v>
      </c>
      <c r="T76" s="531">
        <v>4204.3697408776179</v>
      </c>
      <c r="U76" s="531">
        <v>13136.269090071719</v>
      </c>
      <c r="V76" s="531">
        <v>4464.0253287587966</v>
      </c>
      <c r="W76" s="519" t="s">
        <v>252</v>
      </c>
      <c r="X76" s="531">
        <v>17600.294418830512</v>
      </c>
      <c r="Y76" s="519" t="s">
        <v>252</v>
      </c>
      <c r="Z76" s="519" t="s">
        <v>252</v>
      </c>
    </row>
    <row r="77" spans="2:26" ht="18" customHeight="1">
      <c r="B77" s="380"/>
      <c r="C77" s="380">
        <v>1968</v>
      </c>
      <c r="D77" s="380" t="s">
        <v>327</v>
      </c>
      <c r="E77" s="381" t="s">
        <v>328</v>
      </c>
      <c r="F77" s="533">
        <v>4970.2780622136324</v>
      </c>
      <c r="G77" s="533">
        <v>2014.4249527401719</v>
      </c>
      <c r="H77" s="533">
        <v>701.82022369880235</v>
      </c>
      <c r="I77" s="533">
        <v>249.77681297423052</v>
      </c>
      <c r="J77" s="533">
        <v>178.28196795666628</v>
      </c>
      <c r="K77" s="533">
        <v>0</v>
      </c>
      <c r="L77" s="533">
        <v>0</v>
      </c>
      <c r="M77" s="533">
        <v>5.1489536788323864</v>
      </c>
      <c r="N77" s="533">
        <v>153.7622280953731</v>
      </c>
      <c r="O77" s="533">
        <v>98.223566737821855</v>
      </c>
      <c r="P77" s="533">
        <v>992.43656810744085</v>
      </c>
      <c r="Q77" s="533">
        <v>0</v>
      </c>
      <c r="R77" s="533">
        <v>0</v>
      </c>
      <c r="S77" s="533">
        <v>0</v>
      </c>
      <c r="T77" s="533">
        <v>4181.1749526255235</v>
      </c>
      <c r="U77" s="533">
        <v>13545.328288828498</v>
      </c>
      <c r="V77" s="533">
        <v>4312.5903092159178</v>
      </c>
      <c r="W77" s="523" t="s">
        <v>252</v>
      </c>
      <c r="X77" s="533">
        <v>17857.91859804442</v>
      </c>
      <c r="Y77" s="523" t="s">
        <v>252</v>
      </c>
      <c r="Z77" s="523" t="s">
        <v>252</v>
      </c>
    </row>
    <row r="78" spans="2:26" ht="18" customHeight="1">
      <c r="B78" s="366"/>
      <c r="C78" s="366">
        <v>1969</v>
      </c>
      <c r="D78" s="366" t="s">
        <v>327</v>
      </c>
      <c r="E78" s="367" t="s">
        <v>328</v>
      </c>
      <c r="F78" s="531">
        <v>4983.4989459074877</v>
      </c>
      <c r="G78" s="531">
        <v>2046.4250204752059</v>
      </c>
      <c r="H78" s="531">
        <v>609.26055335091178</v>
      </c>
      <c r="I78" s="531">
        <v>195.02317869752676</v>
      </c>
      <c r="J78" s="531">
        <v>160.09878785070478</v>
      </c>
      <c r="K78" s="531">
        <v>0</v>
      </c>
      <c r="L78" s="531">
        <v>19.120804126103472</v>
      </c>
      <c r="M78" s="531">
        <v>4.1956436762697775</v>
      </c>
      <c r="N78" s="531">
        <v>144.27295012510208</v>
      </c>
      <c r="O78" s="531">
        <v>93.980724470915632</v>
      </c>
      <c r="P78" s="531">
        <v>935.41916365341172</v>
      </c>
      <c r="Q78" s="531">
        <v>0</v>
      </c>
      <c r="R78" s="531">
        <v>0</v>
      </c>
      <c r="S78" s="531">
        <v>0</v>
      </c>
      <c r="T78" s="531">
        <v>4639.6100549728444</v>
      </c>
      <c r="U78" s="531">
        <v>13830.905827306484</v>
      </c>
      <c r="V78" s="531">
        <v>4467.4455091162072</v>
      </c>
      <c r="W78" s="519" t="s">
        <v>252</v>
      </c>
      <c r="X78" s="531">
        <v>18298.351336422693</v>
      </c>
      <c r="Y78" s="519" t="s">
        <v>252</v>
      </c>
      <c r="Z78" s="519" t="s">
        <v>252</v>
      </c>
    </row>
    <row r="79" spans="2:26" ht="18" customHeight="1">
      <c r="B79" s="366"/>
      <c r="C79" s="366">
        <v>1970</v>
      </c>
      <c r="D79" s="366" t="s">
        <v>327</v>
      </c>
      <c r="E79" s="367" t="s">
        <v>328</v>
      </c>
      <c r="F79" s="531">
        <v>5162.5793703143991</v>
      </c>
      <c r="G79" s="531">
        <v>2136.2494644817689</v>
      </c>
      <c r="H79" s="531">
        <v>685.62666338503061</v>
      </c>
      <c r="I79" s="531">
        <v>321.97461549063598</v>
      </c>
      <c r="J79" s="531">
        <v>184.21676994229716</v>
      </c>
      <c r="K79" s="531">
        <v>0</v>
      </c>
      <c r="L79" s="531">
        <v>28.710591028536886</v>
      </c>
      <c r="M79" s="531">
        <v>3.1235781610362614</v>
      </c>
      <c r="N79" s="531">
        <v>128.32573680246918</v>
      </c>
      <c r="O79" s="531">
        <v>135.1186448536084</v>
      </c>
      <c r="P79" s="531">
        <v>920.40200388396602</v>
      </c>
      <c r="Q79" s="531">
        <v>0</v>
      </c>
      <c r="R79" s="531">
        <v>0</v>
      </c>
      <c r="S79" s="531">
        <v>0</v>
      </c>
      <c r="T79" s="531">
        <v>4831.9292927896067</v>
      </c>
      <c r="U79" s="531">
        <v>14538.256731133355</v>
      </c>
      <c r="V79" s="531">
        <v>4338.2770063846392</v>
      </c>
      <c r="W79" s="519" t="s">
        <v>252</v>
      </c>
      <c r="X79" s="531">
        <v>18876.533737517992</v>
      </c>
      <c r="Y79" s="519" t="s">
        <v>252</v>
      </c>
      <c r="Z79" s="519" t="s">
        <v>252</v>
      </c>
    </row>
    <row r="80" spans="2:26" ht="18" customHeight="1">
      <c r="B80" s="366"/>
      <c r="C80" s="366">
        <v>1971</v>
      </c>
      <c r="D80" s="366" t="s">
        <v>327</v>
      </c>
      <c r="E80" s="367" t="s">
        <v>328</v>
      </c>
      <c r="F80" s="531">
        <v>4607.3574236685536</v>
      </c>
      <c r="G80" s="531">
        <v>2371.7803563337793</v>
      </c>
      <c r="H80" s="531">
        <v>644.76406674414068</v>
      </c>
      <c r="I80" s="531">
        <v>310.21687700570106</v>
      </c>
      <c r="J80" s="531">
        <v>181.90238894294311</v>
      </c>
      <c r="K80" s="531">
        <v>0</v>
      </c>
      <c r="L80" s="531">
        <v>1.6017123073148309</v>
      </c>
      <c r="M80" s="531">
        <v>3.5096669555952569</v>
      </c>
      <c r="N80" s="531">
        <v>123.96721045252872</v>
      </c>
      <c r="O80" s="531">
        <v>153.48949649732586</v>
      </c>
      <c r="P80" s="531">
        <v>892.47188639928993</v>
      </c>
      <c r="Q80" s="531">
        <v>0</v>
      </c>
      <c r="R80" s="531">
        <v>0</v>
      </c>
      <c r="S80" s="531">
        <v>0</v>
      </c>
      <c r="T80" s="531">
        <v>5174.720293116663</v>
      </c>
      <c r="U80" s="531">
        <v>14465.781378423833</v>
      </c>
      <c r="V80" s="531">
        <v>4324.6074332728567</v>
      </c>
      <c r="W80" s="519" t="s">
        <v>252</v>
      </c>
      <c r="X80" s="531">
        <v>18790.388811696692</v>
      </c>
      <c r="Y80" s="519" t="s">
        <v>252</v>
      </c>
      <c r="Z80" s="519" t="s">
        <v>252</v>
      </c>
    </row>
    <row r="81" spans="2:26" ht="18" customHeight="1">
      <c r="B81" s="366"/>
      <c r="C81" s="366">
        <v>1972</v>
      </c>
      <c r="D81" s="366" t="s">
        <v>327</v>
      </c>
      <c r="E81" s="367" t="s">
        <v>328</v>
      </c>
      <c r="F81" s="531">
        <v>4697.6592895991325</v>
      </c>
      <c r="G81" s="531">
        <v>2529.9087072827806</v>
      </c>
      <c r="H81" s="531">
        <v>599.78158249288197</v>
      </c>
      <c r="I81" s="531">
        <v>250.89035163962083</v>
      </c>
      <c r="J81" s="531">
        <v>167.66261470030784</v>
      </c>
      <c r="K81" s="531">
        <v>0</v>
      </c>
      <c r="L81" s="531">
        <v>1.7919802540550001</v>
      </c>
      <c r="M81" s="531">
        <v>2.1096330637790821</v>
      </c>
      <c r="N81" s="531">
        <v>129.73089339498355</v>
      </c>
      <c r="O81" s="531">
        <v>135.43111280161705</v>
      </c>
      <c r="P81" s="531">
        <v>964.60086939939163</v>
      </c>
      <c r="Q81" s="531">
        <v>0</v>
      </c>
      <c r="R81" s="531">
        <v>0</v>
      </c>
      <c r="S81" s="531">
        <v>0</v>
      </c>
      <c r="T81" s="531">
        <v>5533.3718819586147</v>
      </c>
      <c r="U81" s="531">
        <v>15012.938916587163</v>
      </c>
      <c r="V81" s="531">
        <v>4526.9252186625226</v>
      </c>
      <c r="W81" s="519" t="s">
        <v>252</v>
      </c>
      <c r="X81" s="531">
        <v>19539.864135249689</v>
      </c>
      <c r="Y81" s="519" t="s">
        <v>252</v>
      </c>
      <c r="Z81" s="519" t="s">
        <v>252</v>
      </c>
    </row>
    <row r="82" spans="2:26" ht="18" customHeight="1">
      <c r="B82" s="366"/>
      <c r="C82" s="366">
        <v>1973</v>
      </c>
      <c r="D82" s="366" t="s">
        <v>327</v>
      </c>
      <c r="E82" s="367" t="s">
        <v>328</v>
      </c>
      <c r="F82" s="531">
        <v>4784.3110405234229</v>
      </c>
      <c r="G82" s="531">
        <v>2525.8635446704752</v>
      </c>
      <c r="H82" s="531">
        <v>599.51566039931731</v>
      </c>
      <c r="I82" s="531">
        <v>245.07241674463188</v>
      </c>
      <c r="J82" s="531">
        <v>206.35598663444091</v>
      </c>
      <c r="K82" s="531">
        <v>0</v>
      </c>
      <c r="L82" s="531">
        <v>1.3189231202449003</v>
      </c>
      <c r="M82" s="531">
        <v>2.6191778596005983</v>
      </c>
      <c r="N82" s="531">
        <v>127.81457679620479</v>
      </c>
      <c r="O82" s="531">
        <v>139.12293297319866</v>
      </c>
      <c r="P82" s="531">
        <v>944.03071546244087</v>
      </c>
      <c r="Q82" s="531">
        <v>0</v>
      </c>
      <c r="R82" s="531">
        <v>0</v>
      </c>
      <c r="S82" s="531">
        <v>0</v>
      </c>
      <c r="T82" s="531">
        <v>6078.1685960561326</v>
      </c>
      <c r="U82" s="531">
        <v>15654.193571240108</v>
      </c>
      <c r="V82" s="531">
        <v>4627.0779588993792</v>
      </c>
      <c r="W82" s="519" t="s">
        <v>252</v>
      </c>
      <c r="X82" s="531">
        <v>20281.271530139486</v>
      </c>
      <c r="Y82" s="519" t="s">
        <v>252</v>
      </c>
      <c r="Z82" s="519" t="s">
        <v>252</v>
      </c>
    </row>
    <row r="83" spans="2:26" ht="18" customHeight="1">
      <c r="B83" s="366"/>
      <c r="C83" s="366">
        <v>1974</v>
      </c>
      <c r="D83" s="366" t="s">
        <v>327</v>
      </c>
      <c r="E83" s="367" t="s">
        <v>328</v>
      </c>
      <c r="F83" s="531">
        <v>4742.4723020241536</v>
      </c>
      <c r="G83" s="531">
        <v>2617.039679067479</v>
      </c>
      <c r="H83" s="531">
        <v>609.4159421292004</v>
      </c>
      <c r="I83" s="531">
        <v>403.16618871197022</v>
      </c>
      <c r="J83" s="531">
        <v>163.40212953983209</v>
      </c>
      <c r="K83" s="531">
        <v>0</v>
      </c>
      <c r="L83" s="531">
        <v>28.224282619813764</v>
      </c>
      <c r="M83" s="531">
        <v>2.1912993999351711</v>
      </c>
      <c r="N83" s="531">
        <v>118.76727077913434</v>
      </c>
      <c r="O83" s="531">
        <v>166.97372704321918</v>
      </c>
      <c r="P83" s="531">
        <v>991.64987335649892</v>
      </c>
      <c r="Q83" s="531">
        <v>0</v>
      </c>
      <c r="R83" s="531">
        <v>0</v>
      </c>
      <c r="S83" s="531">
        <v>0</v>
      </c>
      <c r="T83" s="531">
        <v>6623.8328399461634</v>
      </c>
      <c r="U83" s="531">
        <v>16467.135534617399</v>
      </c>
      <c r="V83" s="531">
        <v>5027.3482063293686</v>
      </c>
      <c r="W83" s="519" t="s">
        <v>252</v>
      </c>
      <c r="X83" s="531">
        <v>21494.483740946769</v>
      </c>
      <c r="Y83" s="519" t="s">
        <v>252</v>
      </c>
      <c r="Z83" s="519" t="s">
        <v>252</v>
      </c>
    </row>
    <row r="84" spans="2:26" ht="18" customHeight="1">
      <c r="B84" s="366"/>
      <c r="C84" s="366">
        <v>1975</v>
      </c>
      <c r="D84" s="366" t="s">
        <v>327</v>
      </c>
      <c r="E84" s="367" t="s">
        <v>328</v>
      </c>
      <c r="F84" s="531">
        <v>5121.1000922668536</v>
      </c>
      <c r="G84" s="531">
        <v>2757.9659762912111</v>
      </c>
      <c r="H84" s="531">
        <v>520.77152324462895</v>
      </c>
      <c r="I84" s="531">
        <v>286.29405281671853</v>
      </c>
      <c r="J84" s="531">
        <v>163.82193999343966</v>
      </c>
      <c r="K84" s="531">
        <v>0</v>
      </c>
      <c r="L84" s="531">
        <v>1.5076926534839721</v>
      </c>
      <c r="M84" s="531">
        <v>1.3768049445804951</v>
      </c>
      <c r="N84" s="531">
        <v>116.80381477225706</v>
      </c>
      <c r="O84" s="531">
        <v>169.75404258837216</v>
      </c>
      <c r="P84" s="531">
        <v>795.77300432820425</v>
      </c>
      <c r="Q84" s="531">
        <v>0</v>
      </c>
      <c r="R84" s="531">
        <v>0</v>
      </c>
      <c r="S84" s="531">
        <v>0</v>
      </c>
      <c r="T84" s="531">
        <v>7204.0970991900303</v>
      </c>
      <c r="U84" s="531">
        <v>17139.266043089781</v>
      </c>
      <c r="V84" s="531">
        <v>4856.8332335858231</v>
      </c>
      <c r="W84" s="519" t="s">
        <v>252</v>
      </c>
      <c r="X84" s="531">
        <v>21996.099276675603</v>
      </c>
      <c r="Y84" s="519" t="s">
        <v>252</v>
      </c>
      <c r="Z84" s="519" t="s">
        <v>252</v>
      </c>
    </row>
    <row r="85" spans="2:26" ht="18" customHeight="1">
      <c r="B85" s="366"/>
      <c r="C85" s="366">
        <v>1976</v>
      </c>
      <c r="D85" s="366" t="s">
        <v>327</v>
      </c>
      <c r="E85" s="367" t="s">
        <v>328</v>
      </c>
      <c r="F85" s="531">
        <v>6148.0750496728942</v>
      </c>
      <c r="G85" s="531">
        <v>2825.7039294972215</v>
      </c>
      <c r="H85" s="531">
        <v>545.35980771172603</v>
      </c>
      <c r="I85" s="531">
        <v>265.00151729335499</v>
      </c>
      <c r="J85" s="531">
        <v>156.46286578309281</v>
      </c>
      <c r="K85" s="531">
        <v>0</v>
      </c>
      <c r="L85" s="531">
        <v>28.727324654628049</v>
      </c>
      <c r="M85" s="531">
        <v>1.5333784441155547</v>
      </c>
      <c r="N85" s="531">
        <v>115.7853781052966</v>
      </c>
      <c r="O85" s="531">
        <v>189.26888177244564</v>
      </c>
      <c r="P85" s="531">
        <v>962.03212248288162</v>
      </c>
      <c r="Q85" s="531">
        <v>0</v>
      </c>
      <c r="R85" s="531">
        <v>0</v>
      </c>
      <c r="S85" s="531">
        <v>0</v>
      </c>
      <c r="T85" s="531">
        <v>7622.2358689577768</v>
      </c>
      <c r="U85" s="531">
        <v>18860.186124375432</v>
      </c>
      <c r="V85" s="531">
        <v>4694.0693339298532</v>
      </c>
      <c r="W85" s="519" t="s">
        <v>252</v>
      </c>
      <c r="X85" s="531">
        <v>23554.255458305292</v>
      </c>
      <c r="Y85" s="519" t="s">
        <v>252</v>
      </c>
      <c r="Z85" s="519" t="s">
        <v>252</v>
      </c>
    </row>
    <row r="86" spans="2:26" ht="18" customHeight="1">
      <c r="B86" s="366"/>
      <c r="C86" s="366">
        <v>1977</v>
      </c>
      <c r="D86" s="366" t="s">
        <v>327</v>
      </c>
      <c r="E86" s="367" t="s">
        <v>328</v>
      </c>
      <c r="F86" s="531">
        <v>6788.4635604284776</v>
      </c>
      <c r="G86" s="531">
        <v>2756.0220677772732</v>
      </c>
      <c r="H86" s="531">
        <v>641.10360208747386</v>
      </c>
      <c r="I86" s="531">
        <v>285.43011814632189</v>
      </c>
      <c r="J86" s="531">
        <v>170.5988286334742</v>
      </c>
      <c r="K86" s="531">
        <v>0</v>
      </c>
      <c r="L86" s="531">
        <v>27.203774752338628</v>
      </c>
      <c r="M86" s="531">
        <v>0.73168709444824198</v>
      </c>
      <c r="N86" s="531">
        <v>116.36075092361838</v>
      </c>
      <c r="O86" s="531">
        <v>230.87665799464511</v>
      </c>
      <c r="P86" s="531">
        <v>993.90574394880741</v>
      </c>
      <c r="Q86" s="531">
        <v>0</v>
      </c>
      <c r="R86" s="531">
        <v>0</v>
      </c>
      <c r="S86" s="531">
        <v>0</v>
      </c>
      <c r="T86" s="531">
        <v>8245.9736184144331</v>
      </c>
      <c r="U86" s="531">
        <v>20256.670410201314</v>
      </c>
      <c r="V86" s="531">
        <v>4848.6599931337341</v>
      </c>
      <c r="W86" s="519" t="s">
        <v>252</v>
      </c>
      <c r="X86" s="531">
        <v>25105.330403335043</v>
      </c>
      <c r="Y86" s="519" t="s">
        <v>252</v>
      </c>
      <c r="Z86" s="519" t="s">
        <v>252</v>
      </c>
    </row>
    <row r="87" spans="2:26" ht="18" customHeight="1">
      <c r="B87" s="366"/>
      <c r="C87" s="366">
        <v>1978</v>
      </c>
      <c r="D87" s="366" t="s">
        <v>327</v>
      </c>
      <c r="E87" s="367" t="s">
        <v>328</v>
      </c>
      <c r="F87" s="531">
        <v>7473.2123953294804</v>
      </c>
      <c r="G87" s="531">
        <v>3139.9164705047724</v>
      </c>
      <c r="H87" s="531">
        <v>639.78301352167614</v>
      </c>
      <c r="I87" s="531">
        <v>321.07445160036178</v>
      </c>
      <c r="J87" s="531">
        <v>202.46247991978885</v>
      </c>
      <c r="K87" s="531">
        <v>0</v>
      </c>
      <c r="L87" s="531">
        <v>29.974500395783068</v>
      </c>
      <c r="M87" s="531">
        <v>0.89025680723213707</v>
      </c>
      <c r="N87" s="531">
        <v>126.10086749876091</v>
      </c>
      <c r="O87" s="531">
        <v>207.21623231145728</v>
      </c>
      <c r="P87" s="531">
        <v>956.85923260331754</v>
      </c>
      <c r="Q87" s="531">
        <v>0</v>
      </c>
      <c r="R87" s="531">
        <v>0</v>
      </c>
      <c r="S87" s="531">
        <v>0</v>
      </c>
      <c r="T87" s="531">
        <v>8815.2058955301272</v>
      </c>
      <c r="U87" s="531">
        <v>21912.695796022759</v>
      </c>
      <c r="V87" s="531">
        <v>4916.6171523768508</v>
      </c>
      <c r="W87" s="519" t="s">
        <v>252</v>
      </c>
      <c r="X87" s="531">
        <v>26829.312948399605</v>
      </c>
      <c r="Y87" s="519" t="s">
        <v>252</v>
      </c>
      <c r="Z87" s="519" t="s">
        <v>252</v>
      </c>
    </row>
    <row r="88" spans="2:26" ht="18" customHeight="1">
      <c r="B88" s="374"/>
      <c r="C88" s="374">
        <v>1979</v>
      </c>
      <c r="D88" s="374" t="s">
        <v>327</v>
      </c>
      <c r="E88" s="375" t="s">
        <v>328</v>
      </c>
      <c r="F88" s="532">
        <v>8344.2923265226582</v>
      </c>
      <c r="G88" s="532">
        <v>3888.8155769700688</v>
      </c>
      <c r="H88" s="532">
        <v>673.97323430359404</v>
      </c>
      <c r="I88" s="532">
        <v>257.84557740119476</v>
      </c>
      <c r="J88" s="532">
        <v>310.76003508518465</v>
      </c>
      <c r="K88" s="532">
        <v>0</v>
      </c>
      <c r="L88" s="532">
        <v>37.148728733783258</v>
      </c>
      <c r="M88" s="532">
        <v>2.8203137344258584</v>
      </c>
      <c r="N88" s="532">
        <v>162.48043472905579</v>
      </c>
      <c r="O88" s="532">
        <v>180.91465928305664</v>
      </c>
      <c r="P88" s="532">
        <v>1103.5075999725395</v>
      </c>
      <c r="Q88" s="532">
        <v>0</v>
      </c>
      <c r="R88" s="532">
        <v>0</v>
      </c>
      <c r="S88" s="532">
        <v>0</v>
      </c>
      <c r="T88" s="532">
        <v>9808.1110637549955</v>
      </c>
      <c r="U88" s="532">
        <v>24770.669550490555</v>
      </c>
      <c r="V88" s="532">
        <v>4794.352334598977</v>
      </c>
      <c r="W88" s="521" t="s">
        <v>252</v>
      </c>
      <c r="X88" s="532">
        <v>29565.021885089536</v>
      </c>
      <c r="Y88" s="521" t="s">
        <v>252</v>
      </c>
      <c r="Z88" s="521" t="s">
        <v>252</v>
      </c>
    </row>
    <row r="89" spans="2:26" ht="18" customHeight="1">
      <c r="B89" s="366"/>
      <c r="C89" s="366">
        <v>1980</v>
      </c>
      <c r="D89" s="366" t="s">
        <v>327</v>
      </c>
      <c r="E89" s="367" t="s">
        <v>328</v>
      </c>
      <c r="F89" s="531">
        <v>9445.851444359243</v>
      </c>
      <c r="G89" s="531">
        <v>4515.9896163989706</v>
      </c>
      <c r="H89" s="531">
        <v>695.12229186911293</v>
      </c>
      <c r="I89" s="531">
        <v>300.93968428857261</v>
      </c>
      <c r="J89" s="531">
        <v>287.17211631860147</v>
      </c>
      <c r="K89" s="531">
        <v>0</v>
      </c>
      <c r="L89" s="531">
        <v>23.932952618417186</v>
      </c>
      <c r="M89" s="531">
        <v>1.159926344633468</v>
      </c>
      <c r="N89" s="531">
        <v>149.11173742921295</v>
      </c>
      <c r="O89" s="531">
        <v>184.50989165513781</v>
      </c>
      <c r="P89" s="531">
        <v>1120.9668085152264</v>
      </c>
      <c r="Q89" s="531">
        <v>0</v>
      </c>
      <c r="R89" s="531">
        <v>0</v>
      </c>
      <c r="S89" s="531">
        <v>0</v>
      </c>
      <c r="T89" s="531">
        <v>10542.675464334412</v>
      </c>
      <c r="U89" s="531">
        <v>27267.431934131542</v>
      </c>
      <c r="V89" s="531">
        <v>5121.0398389031534</v>
      </c>
      <c r="W89" s="519" t="s">
        <v>252</v>
      </c>
      <c r="X89" s="531">
        <v>32388.471773034704</v>
      </c>
      <c r="Y89" s="519" t="s">
        <v>252</v>
      </c>
      <c r="Z89" s="519" t="s">
        <v>252</v>
      </c>
    </row>
    <row r="90" spans="2:26" ht="18" customHeight="1">
      <c r="B90" s="366"/>
      <c r="C90" s="366">
        <v>1981</v>
      </c>
      <c r="D90" s="366" t="s">
        <v>327</v>
      </c>
      <c r="E90" s="367" t="s">
        <v>328</v>
      </c>
      <c r="F90" s="531">
        <v>10222.799551095815</v>
      </c>
      <c r="G90" s="531">
        <v>4700.2563956545127</v>
      </c>
      <c r="H90" s="531">
        <v>643.40025680968336</v>
      </c>
      <c r="I90" s="531">
        <v>379.48631498608012</v>
      </c>
      <c r="J90" s="531">
        <v>315.75587960250044</v>
      </c>
      <c r="K90" s="531">
        <v>0</v>
      </c>
      <c r="L90" s="531">
        <v>23.396372974897577</v>
      </c>
      <c r="M90" s="531">
        <v>1.5581722723495588</v>
      </c>
      <c r="N90" s="531">
        <v>160.33711626925233</v>
      </c>
      <c r="O90" s="531">
        <v>170.59012771020892</v>
      </c>
      <c r="P90" s="531">
        <v>1241.2328954867621</v>
      </c>
      <c r="Q90" s="531">
        <v>0</v>
      </c>
      <c r="R90" s="531">
        <v>0</v>
      </c>
      <c r="S90" s="531">
        <v>0</v>
      </c>
      <c r="T90" s="531">
        <v>10457.268794749943</v>
      </c>
      <c r="U90" s="531">
        <v>28316.081877612003</v>
      </c>
      <c r="V90" s="531">
        <v>5652.8527457445534</v>
      </c>
      <c r="W90" s="519" t="s">
        <v>252</v>
      </c>
      <c r="X90" s="531">
        <v>33968.934623356567</v>
      </c>
      <c r="Y90" s="519" t="s">
        <v>252</v>
      </c>
      <c r="Z90" s="519" t="s">
        <v>252</v>
      </c>
    </row>
    <row r="91" spans="2:26" ht="18" customHeight="1">
      <c r="B91" s="366"/>
      <c r="C91" s="366">
        <v>1982</v>
      </c>
      <c r="D91" s="366" t="s">
        <v>327</v>
      </c>
      <c r="E91" s="367" t="s">
        <v>328</v>
      </c>
      <c r="F91" s="531">
        <v>9872.9555206565274</v>
      </c>
      <c r="G91" s="531">
        <v>4361.3623126842222</v>
      </c>
      <c r="H91" s="531">
        <v>694.51581631551107</v>
      </c>
      <c r="I91" s="531">
        <v>435.58514800073749</v>
      </c>
      <c r="J91" s="531">
        <v>308.46780279328885</v>
      </c>
      <c r="K91" s="531">
        <v>0</v>
      </c>
      <c r="L91" s="531">
        <v>27.385156467530599</v>
      </c>
      <c r="M91" s="531">
        <v>0.9235020805669345</v>
      </c>
      <c r="N91" s="531">
        <v>150.55498297765391</v>
      </c>
      <c r="O91" s="531">
        <v>172.19390427721248</v>
      </c>
      <c r="P91" s="531">
        <v>1213.5722732846154</v>
      </c>
      <c r="Q91" s="531">
        <v>0</v>
      </c>
      <c r="R91" s="531">
        <v>0</v>
      </c>
      <c r="S91" s="531">
        <v>0</v>
      </c>
      <c r="T91" s="531">
        <v>11129.757348849773</v>
      </c>
      <c r="U91" s="531">
        <v>28367.273768387644</v>
      </c>
      <c r="V91" s="531">
        <v>6126.1747886476332</v>
      </c>
      <c r="W91" s="519" t="s">
        <v>252</v>
      </c>
      <c r="X91" s="531">
        <v>34493.448557035277</v>
      </c>
      <c r="Y91" s="519" t="s">
        <v>252</v>
      </c>
      <c r="Z91" s="519" t="s">
        <v>252</v>
      </c>
    </row>
    <row r="92" spans="2:26" ht="18" customHeight="1">
      <c r="B92" s="366"/>
      <c r="C92" s="366">
        <v>1983</v>
      </c>
      <c r="D92" s="366" t="s">
        <v>327</v>
      </c>
      <c r="E92" s="367" t="s">
        <v>328</v>
      </c>
      <c r="F92" s="531">
        <v>9132.4773617061091</v>
      </c>
      <c r="G92" s="531">
        <v>3673.9280422850097</v>
      </c>
      <c r="H92" s="531">
        <v>690.48262258085731</v>
      </c>
      <c r="I92" s="531">
        <v>369.97809539729627</v>
      </c>
      <c r="J92" s="531">
        <v>306.94721661984136</v>
      </c>
      <c r="K92" s="531">
        <v>0</v>
      </c>
      <c r="L92" s="531">
        <v>21.594642329683317</v>
      </c>
      <c r="M92" s="531">
        <v>1.0736662057174007</v>
      </c>
      <c r="N92" s="531">
        <v>161.21977635907953</v>
      </c>
      <c r="O92" s="531">
        <v>175.81435766391604</v>
      </c>
      <c r="P92" s="531">
        <v>1263.0196762127364</v>
      </c>
      <c r="Q92" s="531">
        <v>0</v>
      </c>
      <c r="R92" s="531">
        <v>0</v>
      </c>
      <c r="S92" s="531">
        <v>0</v>
      </c>
      <c r="T92" s="531">
        <v>11234.915967556086</v>
      </c>
      <c r="U92" s="531">
        <v>27031.451424916329</v>
      </c>
      <c r="V92" s="531">
        <v>5986.5747198464569</v>
      </c>
      <c r="W92" s="519" t="s">
        <v>252</v>
      </c>
      <c r="X92" s="531">
        <v>33018.026144762785</v>
      </c>
      <c r="Y92" s="519" t="s">
        <v>252</v>
      </c>
      <c r="Z92" s="519" t="s">
        <v>252</v>
      </c>
    </row>
    <row r="93" spans="2:26" ht="18" customHeight="1">
      <c r="B93" s="366"/>
      <c r="C93" s="366">
        <v>1984</v>
      </c>
      <c r="D93" s="366" t="s">
        <v>327</v>
      </c>
      <c r="E93" s="367" t="s">
        <v>328</v>
      </c>
      <c r="F93" s="531">
        <v>8493.024253686317</v>
      </c>
      <c r="G93" s="531">
        <v>3349.7180503792629</v>
      </c>
      <c r="H93" s="531">
        <v>550.99668733111218</v>
      </c>
      <c r="I93" s="531">
        <v>432.89379735975382</v>
      </c>
      <c r="J93" s="531">
        <v>309.42932493175005</v>
      </c>
      <c r="K93" s="531">
        <v>0</v>
      </c>
      <c r="L93" s="531">
        <v>24.191904272160475</v>
      </c>
      <c r="M93" s="531">
        <v>3.3070289951231868</v>
      </c>
      <c r="N93" s="531">
        <v>167.3504747457487</v>
      </c>
      <c r="O93" s="531">
        <v>184.53962172413154</v>
      </c>
      <c r="P93" s="531">
        <v>1206.8804883135194</v>
      </c>
      <c r="Q93" s="531">
        <v>0</v>
      </c>
      <c r="R93" s="531">
        <v>0</v>
      </c>
      <c r="S93" s="531">
        <v>0</v>
      </c>
      <c r="T93" s="531">
        <v>11641.815613290984</v>
      </c>
      <c r="U93" s="531">
        <v>26364.147245029861</v>
      </c>
      <c r="V93" s="531">
        <v>5561.6453711901377</v>
      </c>
      <c r="W93" s="519" t="s">
        <v>252</v>
      </c>
      <c r="X93" s="531">
        <v>31925.792616219998</v>
      </c>
      <c r="Y93" s="519" t="s">
        <v>252</v>
      </c>
      <c r="Z93" s="519" t="s">
        <v>252</v>
      </c>
    </row>
    <row r="94" spans="2:26" ht="18" customHeight="1">
      <c r="B94" s="366"/>
      <c r="C94" s="366">
        <v>1985</v>
      </c>
      <c r="D94" s="366" t="s">
        <v>327</v>
      </c>
      <c r="E94" s="367" t="s">
        <v>328</v>
      </c>
      <c r="F94" s="531">
        <v>8266.4877709559787</v>
      </c>
      <c r="G94" s="531">
        <v>3140.1857700891514</v>
      </c>
      <c r="H94" s="531">
        <v>665.13158711658468</v>
      </c>
      <c r="I94" s="531">
        <v>387.84626963574732</v>
      </c>
      <c r="J94" s="531">
        <v>286.52077795078685</v>
      </c>
      <c r="K94" s="531">
        <v>0</v>
      </c>
      <c r="L94" s="531">
        <v>18.1571244815593</v>
      </c>
      <c r="M94" s="531">
        <v>0.93523650328600905</v>
      </c>
      <c r="N94" s="531">
        <v>155.08313200870964</v>
      </c>
      <c r="O94" s="531">
        <v>171.92354193958994</v>
      </c>
      <c r="P94" s="531">
        <v>1203.3232775272902</v>
      </c>
      <c r="Q94" s="531">
        <v>0</v>
      </c>
      <c r="R94" s="531">
        <v>0</v>
      </c>
      <c r="S94" s="531">
        <v>0</v>
      </c>
      <c r="T94" s="531">
        <v>11590.792074757834</v>
      </c>
      <c r="U94" s="531">
        <v>25886.38656296652</v>
      </c>
      <c r="V94" s="531">
        <v>5259.5608968416227</v>
      </c>
      <c r="W94" s="519" t="s">
        <v>252</v>
      </c>
      <c r="X94" s="531">
        <v>31145.94745980814</v>
      </c>
      <c r="Y94" s="519" t="s">
        <v>252</v>
      </c>
      <c r="Z94" s="519" t="s">
        <v>252</v>
      </c>
    </row>
    <row r="95" spans="2:26" ht="18" customHeight="1">
      <c r="B95" s="366"/>
      <c r="C95" s="366">
        <v>1986</v>
      </c>
      <c r="D95" s="366" t="s">
        <v>327</v>
      </c>
      <c r="E95" s="367" t="s">
        <v>328</v>
      </c>
      <c r="F95" s="531">
        <v>7911.010620297342</v>
      </c>
      <c r="G95" s="531">
        <v>2905.4281823267943</v>
      </c>
      <c r="H95" s="531">
        <v>668.64351992072011</v>
      </c>
      <c r="I95" s="531">
        <v>331.57306485264604</v>
      </c>
      <c r="J95" s="531">
        <v>226.94726647321335</v>
      </c>
      <c r="K95" s="531">
        <v>0</v>
      </c>
      <c r="L95" s="531">
        <v>13.468303641098071</v>
      </c>
      <c r="M95" s="531">
        <v>1.7780337990493189</v>
      </c>
      <c r="N95" s="531">
        <v>118.41463192308049</v>
      </c>
      <c r="O95" s="531">
        <v>157.69466432044553</v>
      </c>
      <c r="P95" s="531">
        <v>1170.3272470171053</v>
      </c>
      <c r="Q95" s="531">
        <v>0</v>
      </c>
      <c r="R95" s="531">
        <v>0</v>
      </c>
      <c r="S95" s="531">
        <v>0</v>
      </c>
      <c r="T95" s="531">
        <v>11792.567262834191</v>
      </c>
      <c r="U95" s="531">
        <v>25297.852797405685</v>
      </c>
      <c r="V95" s="531">
        <v>5205.9317702661465</v>
      </c>
      <c r="W95" s="519" t="s">
        <v>252</v>
      </c>
      <c r="X95" s="531">
        <v>30503.784567671828</v>
      </c>
      <c r="Y95" s="519" t="s">
        <v>252</v>
      </c>
      <c r="Z95" s="519" t="s">
        <v>252</v>
      </c>
    </row>
    <row r="96" spans="2:26" ht="18" customHeight="1">
      <c r="B96" s="366"/>
      <c r="C96" s="366">
        <v>1987</v>
      </c>
      <c r="D96" s="366" t="s">
        <v>327</v>
      </c>
      <c r="E96" s="367" t="s">
        <v>328</v>
      </c>
      <c r="F96" s="531">
        <v>7765.6893928299614</v>
      </c>
      <c r="G96" s="531">
        <v>3198.5223444397875</v>
      </c>
      <c r="H96" s="531">
        <v>454.91606885753032</v>
      </c>
      <c r="I96" s="531">
        <v>386.64369762451412</v>
      </c>
      <c r="J96" s="531">
        <v>226.05063391884082</v>
      </c>
      <c r="K96" s="531">
        <v>0</v>
      </c>
      <c r="L96" s="531">
        <v>13.291119889900912</v>
      </c>
      <c r="M96" s="531">
        <v>1.3984361754661931</v>
      </c>
      <c r="N96" s="531">
        <v>123.7317204138977</v>
      </c>
      <c r="O96" s="531">
        <v>138.70215895895248</v>
      </c>
      <c r="P96" s="531">
        <v>1121.3366449198643</v>
      </c>
      <c r="Q96" s="531">
        <v>0</v>
      </c>
      <c r="R96" s="531">
        <v>0</v>
      </c>
      <c r="S96" s="531">
        <v>0</v>
      </c>
      <c r="T96" s="531">
        <v>12398.433535892742</v>
      </c>
      <c r="U96" s="531">
        <v>25828.71575392146</v>
      </c>
      <c r="V96" s="531">
        <v>5102.1525526276009</v>
      </c>
      <c r="W96" s="519" t="s">
        <v>252</v>
      </c>
      <c r="X96" s="531">
        <v>30930.868306549059</v>
      </c>
      <c r="Y96" s="519" t="s">
        <v>252</v>
      </c>
      <c r="Z96" s="519" t="s">
        <v>252</v>
      </c>
    </row>
    <row r="97" spans="2:26" ht="18" customHeight="1">
      <c r="B97" s="366"/>
      <c r="C97" s="366">
        <v>1988</v>
      </c>
      <c r="D97" s="366" t="s">
        <v>327</v>
      </c>
      <c r="E97" s="367" t="s">
        <v>328</v>
      </c>
      <c r="F97" s="531">
        <v>8188.4818111798968</v>
      </c>
      <c r="G97" s="531">
        <v>4464.4020988463881</v>
      </c>
      <c r="H97" s="531">
        <v>467.98442446614206</v>
      </c>
      <c r="I97" s="531">
        <v>475.84318825450418</v>
      </c>
      <c r="J97" s="531">
        <v>249.14089833290944</v>
      </c>
      <c r="K97" s="531">
        <v>0</v>
      </c>
      <c r="L97" s="531">
        <v>24.807322663783129</v>
      </c>
      <c r="M97" s="531">
        <v>1.1260144106561956</v>
      </c>
      <c r="N97" s="531">
        <v>97.7765570372393</v>
      </c>
      <c r="O97" s="531">
        <v>169.69562253029071</v>
      </c>
      <c r="P97" s="531">
        <v>1232.8690942373778</v>
      </c>
      <c r="Q97" s="531">
        <v>0</v>
      </c>
      <c r="R97" s="531">
        <v>0</v>
      </c>
      <c r="S97" s="531">
        <v>0</v>
      </c>
      <c r="T97" s="531">
        <v>12734.231158356746</v>
      </c>
      <c r="U97" s="531">
        <v>28106.358190315932</v>
      </c>
      <c r="V97" s="531">
        <v>6807.6380874219331</v>
      </c>
      <c r="W97" s="519" t="s">
        <v>252</v>
      </c>
      <c r="X97" s="531">
        <v>34913.996277737861</v>
      </c>
      <c r="Y97" s="519" t="s">
        <v>252</v>
      </c>
      <c r="Z97" s="519" t="s">
        <v>252</v>
      </c>
    </row>
    <row r="98" spans="2:26" ht="18" customHeight="1" thickBot="1">
      <c r="B98" s="389"/>
      <c r="C98" s="389">
        <v>1989</v>
      </c>
      <c r="D98" s="389" t="s">
        <v>327</v>
      </c>
      <c r="E98" s="390" t="s">
        <v>328</v>
      </c>
      <c r="F98" s="534">
        <v>9345.8316004524931</v>
      </c>
      <c r="G98" s="534">
        <v>6522.3855130044421</v>
      </c>
      <c r="H98" s="534">
        <v>511.8876381257507</v>
      </c>
      <c r="I98" s="534">
        <v>507.20082370321524</v>
      </c>
      <c r="J98" s="534">
        <v>246.39338583741457</v>
      </c>
      <c r="K98" s="534">
        <v>0</v>
      </c>
      <c r="L98" s="534">
        <v>36.379748778504691</v>
      </c>
      <c r="M98" s="534">
        <v>1.486355469039401</v>
      </c>
      <c r="N98" s="534">
        <v>127.33511409359321</v>
      </c>
      <c r="O98" s="534">
        <v>164.42208039365696</v>
      </c>
      <c r="P98" s="534">
        <v>1282.7127830433494</v>
      </c>
      <c r="Q98" s="534">
        <v>0</v>
      </c>
      <c r="R98" s="534">
        <v>0</v>
      </c>
      <c r="S98" s="534">
        <v>0</v>
      </c>
      <c r="T98" s="534">
        <v>13962.17599232284</v>
      </c>
      <c r="U98" s="534">
        <v>32708.2110352243</v>
      </c>
      <c r="V98" s="534">
        <v>7100.0383872663606</v>
      </c>
      <c r="W98" s="525" t="s">
        <v>252</v>
      </c>
      <c r="X98" s="534">
        <v>39808.249422490662</v>
      </c>
      <c r="Y98" s="525" t="s">
        <v>252</v>
      </c>
      <c r="Z98" s="525" t="s">
        <v>252</v>
      </c>
    </row>
    <row r="99" spans="2:26">
      <c r="F99" s="528"/>
      <c r="G99" s="528"/>
      <c r="H99" s="528"/>
      <c r="I99" s="528"/>
      <c r="J99" s="528"/>
      <c r="K99" s="528"/>
      <c r="L99" s="528"/>
      <c r="M99" s="528"/>
      <c r="N99" s="528"/>
      <c r="O99" s="528"/>
      <c r="P99" s="528"/>
      <c r="Q99" s="528"/>
      <c r="R99" s="528"/>
      <c r="S99" s="528"/>
      <c r="T99" s="528"/>
      <c r="U99" s="528"/>
      <c r="V99" s="528"/>
      <c r="W99" s="528"/>
      <c r="X99" s="528"/>
      <c r="Y99" s="528"/>
      <c r="Z99" s="528"/>
    </row>
    <row r="100" spans="2:26" ht="18" customHeight="1">
      <c r="B100" s="358"/>
      <c r="C100" s="358">
        <v>1960</v>
      </c>
      <c r="D100" s="358" t="s">
        <v>360</v>
      </c>
      <c r="E100" s="517" t="s">
        <v>361</v>
      </c>
      <c r="F100" s="530">
        <v>7460.3403274083594</v>
      </c>
      <c r="G100" s="530">
        <v>1442.6320007599752</v>
      </c>
      <c r="H100" s="530" t="s">
        <v>252</v>
      </c>
      <c r="I100" s="530" t="s">
        <v>252</v>
      </c>
      <c r="J100" s="530" t="s">
        <v>252</v>
      </c>
      <c r="K100" s="788">
        <v>117.82083641924805</v>
      </c>
      <c r="L100" s="788">
        <v>0</v>
      </c>
      <c r="M100" s="788">
        <v>0</v>
      </c>
      <c r="N100" s="788">
        <v>0</v>
      </c>
      <c r="O100" s="788">
        <v>0</v>
      </c>
      <c r="P100" s="788">
        <v>0</v>
      </c>
      <c r="Q100" s="530" t="s">
        <v>252</v>
      </c>
      <c r="R100" s="530" t="s">
        <v>252</v>
      </c>
      <c r="S100" s="530" t="s">
        <v>252</v>
      </c>
      <c r="T100" s="530" t="s">
        <v>252</v>
      </c>
      <c r="U100" s="530" t="s">
        <v>252</v>
      </c>
      <c r="V100" s="530" t="s">
        <v>252</v>
      </c>
      <c r="W100" s="530" t="s">
        <v>238</v>
      </c>
      <c r="X100" s="530">
        <v>9020.7931645875833</v>
      </c>
      <c r="Y100" s="518" t="s">
        <v>238</v>
      </c>
      <c r="Z100" s="518" t="s">
        <v>252</v>
      </c>
    </row>
    <row r="101" spans="2:26" ht="18" customHeight="1">
      <c r="B101" s="366"/>
      <c r="C101" s="366">
        <v>1961</v>
      </c>
      <c r="D101" s="366" t="s">
        <v>332</v>
      </c>
      <c r="E101" s="328" t="s">
        <v>333</v>
      </c>
      <c r="F101" s="531">
        <v>7465.6403555559655</v>
      </c>
      <c r="G101" s="531">
        <v>1024.3487498675031</v>
      </c>
      <c r="H101" s="531" t="s">
        <v>252</v>
      </c>
      <c r="I101" s="531" t="s">
        <v>252</v>
      </c>
      <c r="J101" s="531" t="s">
        <v>252</v>
      </c>
      <c r="K101" s="787">
        <v>105.37382602864851</v>
      </c>
      <c r="L101" s="787">
        <v>0</v>
      </c>
      <c r="M101" s="787">
        <v>0</v>
      </c>
      <c r="N101" s="787">
        <v>0</v>
      </c>
      <c r="O101" s="787">
        <v>0</v>
      </c>
      <c r="P101" s="787">
        <v>0</v>
      </c>
      <c r="Q101" s="531" t="s">
        <v>252</v>
      </c>
      <c r="R101" s="531" t="s">
        <v>252</v>
      </c>
      <c r="S101" s="531" t="s">
        <v>252</v>
      </c>
      <c r="T101" s="531" t="s">
        <v>252</v>
      </c>
      <c r="U101" s="531" t="s">
        <v>252</v>
      </c>
      <c r="V101" s="531" t="s">
        <v>252</v>
      </c>
      <c r="W101" s="531" t="s">
        <v>252</v>
      </c>
      <c r="X101" s="531">
        <v>8595.3629314521168</v>
      </c>
      <c r="Y101" s="519" t="s">
        <v>252</v>
      </c>
      <c r="Z101" s="519" t="s">
        <v>252</v>
      </c>
    </row>
    <row r="102" spans="2:26" ht="18" customHeight="1">
      <c r="B102" s="366"/>
      <c r="C102" s="366">
        <v>1962</v>
      </c>
      <c r="D102" s="366" t="s">
        <v>332</v>
      </c>
      <c r="E102" s="328" t="s">
        <v>333</v>
      </c>
      <c r="F102" s="531">
        <v>7975.6656398578561</v>
      </c>
      <c r="G102" s="531">
        <v>789.5083860503147</v>
      </c>
      <c r="H102" s="531" t="s">
        <v>252</v>
      </c>
      <c r="I102" s="531" t="s">
        <v>252</v>
      </c>
      <c r="J102" s="531" t="s">
        <v>252</v>
      </c>
      <c r="K102" s="787">
        <v>102.65144157518459</v>
      </c>
      <c r="L102" s="787">
        <v>0</v>
      </c>
      <c r="M102" s="787">
        <v>0</v>
      </c>
      <c r="N102" s="787">
        <v>0</v>
      </c>
      <c r="O102" s="787">
        <v>0</v>
      </c>
      <c r="P102" s="787">
        <v>0</v>
      </c>
      <c r="Q102" s="531" t="s">
        <v>252</v>
      </c>
      <c r="R102" s="531" t="s">
        <v>252</v>
      </c>
      <c r="S102" s="531" t="s">
        <v>252</v>
      </c>
      <c r="T102" s="531" t="s">
        <v>252</v>
      </c>
      <c r="U102" s="531" t="s">
        <v>252</v>
      </c>
      <c r="V102" s="531" t="s">
        <v>252</v>
      </c>
      <c r="W102" s="531" t="s">
        <v>252</v>
      </c>
      <c r="X102" s="531">
        <v>8867.8254674833552</v>
      </c>
      <c r="Y102" s="519" t="s">
        <v>252</v>
      </c>
      <c r="Z102" s="519" t="s">
        <v>252</v>
      </c>
    </row>
    <row r="103" spans="2:26" ht="18" customHeight="1">
      <c r="B103" s="366"/>
      <c r="C103" s="366">
        <v>1963</v>
      </c>
      <c r="D103" s="366" t="s">
        <v>332</v>
      </c>
      <c r="E103" s="328" t="s">
        <v>333</v>
      </c>
      <c r="F103" s="531">
        <v>8046.3476388698728</v>
      </c>
      <c r="G103" s="531">
        <v>643.60519818718387</v>
      </c>
      <c r="H103" s="531" t="s">
        <v>252</v>
      </c>
      <c r="I103" s="531" t="s">
        <v>252</v>
      </c>
      <c r="J103" s="531" t="s">
        <v>252</v>
      </c>
      <c r="K103" s="787">
        <v>90.879601968791889</v>
      </c>
      <c r="L103" s="787">
        <v>0</v>
      </c>
      <c r="M103" s="787">
        <v>0</v>
      </c>
      <c r="N103" s="787">
        <v>0</v>
      </c>
      <c r="O103" s="787">
        <v>0</v>
      </c>
      <c r="P103" s="787">
        <v>0</v>
      </c>
      <c r="Q103" s="531" t="s">
        <v>252</v>
      </c>
      <c r="R103" s="531" t="s">
        <v>252</v>
      </c>
      <c r="S103" s="531" t="s">
        <v>252</v>
      </c>
      <c r="T103" s="531" t="s">
        <v>252</v>
      </c>
      <c r="U103" s="531" t="s">
        <v>252</v>
      </c>
      <c r="V103" s="531" t="s">
        <v>252</v>
      </c>
      <c r="W103" s="531" t="s">
        <v>252</v>
      </c>
      <c r="X103" s="531">
        <v>8780.8324390258495</v>
      </c>
      <c r="Y103" s="519" t="s">
        <v>252</v>
      </c>
      <c r="Z103" s="519" t="s">
        <v>252</v>
      </c>
    </row>
    <row r="104" spans="2:26" ht="18" customHeight="1">
      <c r="B104" s="366"/>
      <c r="C104" s="366">
        <v>1964</v>
      </c>
      <c r="D104" s="366" t="s">
        <v>332</v>
      </c>
      <c r="E104" s="328" t="s">
        <v>333</v>
      </c>
      <c r="F104" s="531">
        <v>7906.1035966273166</v>
      </c>
      <c r="G104" s="531">
        <v>513.55843897101067</v>
      </c>
      <c r="H104" s="531" t="s">
        <v>252</v>
      </c>
      <c r="I104" s="531" t="s">
        <v>252</v>
      </c>
      <c r="J104" s="531" t="s">
        <v>252</v>
      </c>
      <c r="K104" s="789">
        <v>85.286604134213007</v>
      </c>
      <c r="L104" s="789">
        <v>0</v>
      </c>
      <c r="M104" s="789">
        <v>0</v>
      </c>
      <c r="N104" s="789">
        <v>0</v>
      </c>
      <c r="O104" s="789">
        <v>0</v>
      </c>
      <c r="P104" s="789">
        <v>0</v>
      </c>
      <c r="Q104" s="531" t="s">
        <v>252</v>
      </c>
      <c r="R104" s="531" t="s">
        <v>252</v>
      </c>
      <c r="S104" s="531" t="s">
        <v>252</v>
      </c>
      <c r="T104" s="531" t="s">
        <v>252</v>
      </c>
      <c r="U104" s="531" t="s">
        <v>252</v>
      </c>
      <c r="V104" s="531" t="s">
        <v>252</v>
      </c>
      <c r="W104" s="531" t="s">
        <v>252</v>
      </c>
      <c r="X104" s="531">
        <v>8504.94863973254</v>
      </c>
      <c r="Y104" s="519" t="s">
        <v>252</v>
      </c>
      <c r="Z104" s="519" t="s">
        <v>252</v>
      </c>
    </row>
    <row r="105" spans="2:26" ht="18" customHeight="1">
      <c r="B105" s="374"/>
      <c r="C105" s="374">
        <v>1965</v>
      </c>
      <c r="D105" s="374" t="s">
        <v>332</v>
      </c>
      <c r="E105" s="520" t="s">
        <v>333</v>
      </c>
      <c r="F105" s="532">
        <v>10289.587901714693</v>
      </c>
      <c r="G105" s="532">
        <v>396.19921740114563</v>
      </c>
      <c r="H105" s="532" t="s">
        <v>252</v>
      </c>
      <c r="I105" s="532" t="s">
        <v>252</v>
      </c>
      <c r="J105" s="532" t="s">
        <v>252</v>
      </c>
      <c r="K105" s="790">
        <v>88.443621885421635</v>
      </c>
      <c r="L105" s="790">
        <v>0</v>
      </c>
      <c r="M105" s="790">
        <v>0</v>
      </c>
      <c r="N105" s="790">
        <v>0</v>
      </c>
      <c r="O105" s="790">
        <v>0</v>
      </c>
      <c r="P105" s="790">
        <v>0</v>
      </c>
      <c r="Q105" s="532" t="s">
        <v>252</v>
      </c>
      <c r="R105" s="532" t="s">
        <v>252</v>
      </c>
      <c r="S105" s="532" t="s">
        <v>252</v>
      </c>
      <c r="T105" s="532" t="s">
        <v>252</v>
      </c>
      <c r="U105" s="532" t="s">
        <v>252</v>
      </c>
      <c r="V105" s="532" t="s">
        <v>252</v>
      </c>
      <c r="W105" s="532" t="s">
        <v>252</v>
      </c>
      <c r="X105" s="532">
        <v>10774.230741001258</v>
      </c>
      <c r="Y105" s="521" t="s">
        <v>252</v>
      </c>
      <c r="Z105" s="521" t="s">
        <v>252</v>
      </c>
    </row>
    <row r="106" spans="2:26" ht="18" customHeight="1">
      <c r="B106" s="366"/>
      <c r="C106" s="366">
        <v>1966</v>
      </c>
      <c r="D106" s="366" t="s">
        <v>332</v>
      </c>
      <c r="E106" s="328" t="s">
        <v>333</v>
      </c>
      <c r="F106" s="531">
        <v>10549.240544429962</v>
      </c>
      <c r="G106" s="531">
        <v>343.60778698468113</v>
      </c>
      <c r="H106" s="531" t="s">
        <v>252</v>
      </c>
      <c r="I106" s="531" t="s">
        <v>252</v>
      </c>
      <c r="J106" s="531" t="s">
        <v>252</v>
      </c>
      <c r="K106" s="787">
        <v>73.65852656502048</v>
      </c>
      <c r="L106" s="787">
        <v>0</v>
      </c>
      <c r="M106" s="787">
        <v>0</v>
      </c>
      <c r="N106" s="787">
        <v>0</v>
      </c>
      <c r="O106" s="787">
        <v>0</v>
      </c>
      <c r="P106" s="787">
        <v>0</v>
      </c>
      <c r="Q106" s="531" t="s">
        <v>252</v>
      </c>
      <c r="R106" s="531" t="s">
        <v>252</v>
      </c>
      <c r="S106" s="531" t="s">
        <v>252</v>
      </c>
      <c r="T106" s="531" t="s">
        <v>252</v>
      </c>
      <c r="U106" s="531" t="s">
        <v>252</v>
      </c>
      <c r="V106" s="531" t="s">
        <v>252</v>
      </c>
      <c r="W106" s="531" t="s">
        <v>252</v>
      </c>
      <c r="X106" s="531">
        <v>10966.506857979664</v>
      </c>
      <c r="Y106" s="519" t="s">
        <v>252</v>
      </c>
      <c r="Z106" s="519" t="s">
        <v>252</v>
      </c>
    </row>
    <row r="107" spans="2:26" ht="18" customHeight="1">
      <c r="B107" s="366"/>
      <c r="C107" s="366">
        <v>1967</v>
      </c>
      <c r="D107" s="366" t="s">
        <v>332</v>
      </c>
      <c r="E107" s="328" t="s">
        <v>333</v>
      </c>
      <c r="F107" s="531">
        <v>10485.706337147079</v>
      </c>
      <c r="G107" s="531">
        <v>296.55733508993342</v>
      </c>
      <c r="H107" s="531" t="s">
        <v>252</v>
      </c>
      <c r="I107" s="531" t="s">
        <v>252</v>
      </c>
      <c r="J107" s="531" t="s">
        <v>252</v>
      </c>
      <c r="K107" s="787">
        <v>58.146763950266426</v>
      </c>
      <c r="L107" s="787">
        <v>0</v>
      </c>
      <c r="M107" s="787">
        <v>0</v>
      </c>
      <c r="N107" s="787">
        <v>0</v>
      </c>
      <c r="O107" s="787">
        <v>0</v>
      </c>
      <c r="P107" s="787">
        <v>0</v>
      </c>
      <c r="Q107" s="531" t="s">
        <v>252</v>
      </c>
      <c r="R107" s="531" t="s">
        <v>252</v>
      </c>
      <c r="S107" s="531" t="s">
        <v>252</v>
      </c>
      <c r="T107" s="531" t="s">
        <v>252</v>
      </c>
      <c r="U107" s="531" t="s">
        <v>252</v>
      </c>
      <c r="V107" s="531" t="s">
        <v>252</v>
      </c>
      <c r="W107" s="531" t="s">
        <v>252</v>
      </c>
      <c r="X107" s="531">
        <v>10840.41043618728</v>
      </c>
      <c r="Y107" s="519" t="s">
        <v>252</v>
      </c>
      <c r="Z107" s="519" t="s">
        <v>252</v>
      </c>
    </row>
    <row r="108" spans="2:26" ht="18" customHeight="1">
      <c r="B108" s="380"/>
      <c r="C108" s="380">
        <v>1968</v>
      </c>
      <c r="D108" s="380" t="s">
        <v>332</v>
      </c>
      <c r="E108" s="522" t="s">
        <v>333</v>
      </c>
      <c r="F108" s="533">
        <v>10991.688513120092</v>
      </c>
      <c r="G108" s="533">
        <v>345.42873162704927</v>
      </c>
      <c r="H108" s="533" t="s">
        <v>252</v>
      </c>
      <c r="I108" s="533" t="s">
        <v>252</v>
      </c>
      <c r="J108" s="533" t="s">
        <v>252</v>
      </c>
      <c r="K108" s="789">
        <v>0</v>
      </c>
      <c r="L108" s="789">
        <v>0</v>
      </c>
      <c r="M108" s="789">
        <v>0</v>
      </c>
      <c r="N108" s="789">
        <v>0</v>
      </c>
      <c r="O108" s="789">
        <v>0</v>
      </c>
      <c r="P108" s="789">
        <v>0</v>
      </c>
      <c r="Q108" s="533" t="s">
        <v>252</v>
      </c>
      <c r="R108" s="533" t="s">
        <v>252</v>
      </c>
      <c r="S108" s="533" t="s">
        <v>252</v>
      </c>
      <c r="T108" s="533" t="s">
        <v>252</v>
      </c>
      <c r="U108" s="533" t="s">
        <v>252</v>
      </c>
      <c r="V108" s="533" t="s">
        <v>252</v>
      </c>
      <c r="W108" s="533" t="s">
        <v>252</v>
      </c>
      <c r="X108" s="533">
        <v>11337.117244747142</v>
      </c>
      <c r="Y108" s="523" t="s">
        <v>252</v>
      </c>
      <c r="Z108" s="523" t="s">
        <v>252</v>
      </c>
    </row>
    <row r="109" spans="2:26" ht="18" customHeight="1">
      <c r="B109" s="366"/>
      <c r="C109" s="366">
        <v>1969</v>
      </c>
      <c r="D109" s="366" t="s">
        <v>332</v>
      </c>
      <c r="E109" s="328" t="s">
        <v>333</v>
      </c>
      <c r="F109" s="531">
        <v>10234.740406175384</v>
      </c>
      <c r="G109" s="531">
        <v>382.62680624414543</v>
      </c>
      <c r="H109" s="531" t="s">
        <v>252</v>
      </c>
      <c r="I109" s="531" t="s">
        <v>252</v>
      </c>
      <c r="J109" s="531" t="s">
        <v>252</v>
      </c>
      <c r="K109" s="790">
        <v>0</v>
      </c>
      <c r="L109" s="790">
        <v>0</v>
      </c>
      <c r="M109" s="790">
        <v>0</v>
      </c>
      <c r="N109" s="790">
        <v>0</v>
      </c>
      <c r="O109" s="790">
        <v>0</v>
      </c>
      <c r="P109" s="790">
        <v>0</v>
      </c>
      <c r="Q109" s="531" t="s">
        <v>252</v>
      </c>
      <c r="R109" s="531" t="s">
        <v>252</v>
      </c>
      <c r="S109" s="531" t="s">
        <v>252</v>
      </c>
      <c r="T109" s="531" t="s">
        <v>252</v>
      </c>
      <c r="U109" s="531" t="s">
        <v>252</v>
      </c>
      <c r="V109" s="531" t="s">
        <v>252</v>
      </c>
      <c r="W109" s="531" t="s">
        <v>252</v>
      </c>
      <c r="X109" s="531">
        <v>10617.367212419529</v>
      </c>
      <c r="Y109" s="519" t="s">
        <v>252</v>
      </c>
      <c r="Z109" s="519" t="s">
        <v>252</v>
      </c>
    </row>
    <row r="110" spans="2:26" ht="18" customHeight="1">
      <c r="B110" s="366"/>
      <c r="C110" s="366">
        <v>1970</v>
      </c>
      <c r="D110" s="366" t="s">
        <v>332</v>
      </c>
      <c r="E110" s="328" t="s">
        <v>333</v>
      </c>
      <c r="F110" s="531">
        <v>10993.638517775102</v>
      </c>
      <c r="G110" s="531">
        <v>354.28160588272698</v>
      </c>
      <c r="H110" s="531" t="s">
        <v>252</v>
      </c>
      <c r="I110" s="531" t="s">
        <v>252</v>
      </c>
      <c r="J110" s="531" t="s">
        <v>252</v>
      </c>
      <c r="K110" s="787">
        <v>0</v>
      </c>
      <c r="L110" s="787">
        <v>0</v>
      </c>
      <c r="M110" s="787">
        <v>0</v>
      </c>
      <c r="N110" s="787">
        <v>0</v>
      </c>
      <c r="O110" s="787">
        <v>0</v>
      </c>
      <c r="P110" s="787">
        <v>0</v>
      </c>
      <c r="Q110" s="531" t="s">
        <v>252</v>
      </c>
      <c r="R110" s="531" t="s">
        <v>252</v>
      </c>
      <c r="S110" s="531" t="s">
        <v>252</v>
      </c>
      <c r="T110" s="531" t="s">
        <v>252</v>
      </c>
      <c r="U110" s="531" t="s">
        <v>252</v>
      </c>
      <c r="V110" s="531" t="s">
        <v>252</v>
      </c>
      <c r="W110" s="531" t="s">
        <v>252</v>
      </c>
      <c r="X110" s="531">
        <v>11347.920123657828</v>
      </c>
      <c r="Y110" s="519" t="s">
        <v>252</v>
      </c>
      <c r="Z110" s="519" t="s">
        <v>252</v>
      </c>
    </row>
    <row r="111" spans="2:26" ht="18" customHeight="1">
      <c r="B111" s="366"/>
      <c r="C111" s="366">
        <v>1971</v>
      </c>
      <c r="D111" s="366" t="s">
        <v>332</v>
      </c>
      <c r="E111" s="328" t="s">
        <v>333</v>
      </c>
      <c r="F111" s="531">
        <v>11778.992640787303</v>
      </c>
      <c r="G111" s="531">
        <v>352.95884699530041</v>
      </c>
      <c r="H111" s="531" t="s">
        <v>252</v>
      </c>
      <c r="I111" s="531" t="s">
        <v>252</v>
      </c>
      <c r="J111" s="531" t="s">
        <v>252</v>
      </c>
      <c r="K111" s="787">
        <v>0</v>
      </c>
      <c r="L111" s="787">
        <v>0</v>
      </c>
      <c r="M111" s="787">
        <v>0</v>
      </c>
      <c r="N111" s="787">
        <v>0</v>
      </c>
      <c r="O111" s="787">
        <v>0</v>
      </c>
      <c r="P111" s="787">
        <v>0</v>
      </c>
      <c r="Q111" s="531" t="s">
        <v>252</v>
      </c>
      <c r="R111" s="531" t="s">
        <v>252</v>
      </c>
      <c r="S111" s="531" t="s">
        <v>252</v>
      </c>
      <c r="T111" s="531" t="s">
        <v>252</v>
      </c>
      <c r="U111" s="531" t="s">
        <v>252</v>
      </c>
      <c r="V111" s="531" t="s">
        <v>252</v>
      </c>
      <c r="W111" s="531" t="s">
        <v>252</v>
      </c>
      <c r="X111" s="531">
        <v>12131.951487782602</v>
      </c>
      <c r="Y111" s="519" t="s">
        <v>252</v>
      </c>
      <c r="Z111" s="519" t="s">
        <v>252</v>
      </c>
    </row>
    <row r="112" spans="2:26" ht="18" customHeight="1">
      <c r="B112" s="366"/>
      <c r="C112" s="366">
        <v>1972</v>
      </c>
      <c r="D112" s="366" t="s">
        <v>332</v>
      </c>
      <c r="E112" s="328" t="s">
        <v>333</v>
      </c>
      <c r="F112" s="531">
        <v>11041.904540665197</v>
      </c>
      <c r="G112" s="531">
        <v>323.1441466795755</v>
      </c>
      <c r="H112" s="531" t="s">
        <v>252</v>
      </c>
      <c r="I112" s="531" t="s">
        <v>252</v>
      </c>
      <c r="J112" s="531" t="s">
        <v>252</v>
      </c>
      <c r="K112" s="787">
        <v>0</v>
      </c>
      <c r="L112" s="787">
        <v>0</v>
      </c>
      <c r="M112" s="787">
        <v>0</v>
      </c>
      <c r="N112" s="787">
        <v>0</v>
      </c>
      <c r="O112" s="787">
        <v>0</v>
      </c>
      <c r="P112" s="787">
        <v>0</v>
      </c>
      <c r="Q112" s="531" t="s">
        <v>252</v>
      </c>
      <c r="R112" s="531" t="s">
        <v>252</v>
      </c>
      <c r="S112" s="531" t="s">
        <v>252</v>
      </c>
      <c r="T112" s="531" t="s">
        <v>252</v>
      </c>
      <c r="U112" s="531" t="s">
        <v>252</v>
      </c>
      <c r="V112" s="531" t="s">
        <v>252</v>
      </c>
      <c r="W112" s="531" t="s">
        <v>252</v>
      </c>
      <c r="X112" s="531">
        <v>11365.048687344772</v>
      </c>
      <c r="Y112" s="519" t="s">
        <v>252</v>
      </c>
      <c r="Z112" s="519" t="s">
        <v>252</v>
      </c>
    </row>
    <row r="113" spans="2:26" ht="18" customHeight="1">
      <c r="B113" s="366"/>
      <c r="C113" s="366">
        <v>1973</v>
      </c>
      <c r="D113" s="366" t="s">
        <v>332</v>
      </c>
      <c r="E113" s="328" t="s">
        <v>333</v>
      </c>
      <c r="F113" s="531">
        <v>10791.50955700182</v>
      </c>
      <c r="G113" s="531">
        <v>332.07584933575345</v>
      </c>
      <c r="H113" s="531" t="s">
        <v>252</v>
      </c>
      <c r="I113" s="531" t="s">
        <v>252</v>
      </c>
      <c r="J113" s="531" t="s">
        <v>252</v>
      </c>
      <c r="K113" s="787">
        <v>0</v>
      </c>
      <c r="L113" s="787">
        <v>0</v>
      </c>
      <c r="M113" s="787">
        <v>0</v>
      </c>
      <c r="N113" s="787">
        <v>0</v>
      </c>
      <c r="O113" s="787">
        <v>0</v>
      </c>
      <c r="P113" s="787">
        <v>0</v>
      </c>
      <c r="Q113" s="531" t="s">
        <v>252</v>
      </c>
      <c r="R113" s="531" t="s">
        <v>252</v>
      </c>
      <c r="S113" s="531" t="s">
        <v>252</v>
      </c>
      <c r="T113" s="531" t="s">
        <v>252</v>
      </c>
      <c r="U113" s="531" t="s">
        <v>252</v>
      </c>
      <c r="V113" s="531" t="s">
        <v>252</v>
      </c>
      <c r="W113" s="531" t="s">
        <v>252</v>
      </c>
      <c r="X113" s="531">
        <v>11123.585406337574</v>
      </c>
      <c r="Y113" s="519" t="s">
        <v>252</v>
      </c>
      <c r="Z113" s="519" t="s">
        <v>252</v>
      </c>
    </row>
    <row r="114" spans="2:26" ht="18" customHeight="1">
      <c r="B114" s="366"/>
      <c r="C114" s="366">
        <v>1974</v>
      </c>
      <c r="D114" s="366" t="s">
        <v>332</v>
      </c>
      <c r="E114" s="328" t="s">
        <v>333</v>
      </c>
      <c r="F114" s="531">
        <v>10445.582825153801</v>
      </c>
      <c r="G114" s="531">
        <v>293.13534220168447</v>
      </c>
      <c r="H114" s="531" t="s">
        <v>252</v>
      </c>
      <c r="I114" s="531" t="s">
        <v>252</v>
      </c>
      <c r="J114" s="531" t="s">
        <v>252</v>
      </c>
      <c r="K114" s="787">
        <v>0</v>
      </c>
      <c r="L114" s="787">
        <v>0</v>
      </c>
      <c r="M114" s="787">
        <v>0</v>
      </c>
      <c r="N114" s="787">
        <v>0</v>
      </c>
      <c r="O114" s="787">
        <v>0</v>
      </c>
      <c r="P114" s="787">
        <v>0</v>
      </c>
      <c r="Q114" s="531" t="s">
        <v>252</v>
      </c>
      <c r="R114" s="531" t="s">
        <v>252</v>
      </c>
      <c r="S114" s="531" t="s">
        <v>252</v>
      </c>
      <c r="T114" s="531" t="s">
        <v>252</v>
      </c>
      <c r="U114" s="531" t="s">
        <v>252</v>
      </c>
      <c r="V114" s="531" t="s">
        <v>252</v>
      </c>
      <c r="W114" s="531" t="s">
        <v>252</v>
      </c>
      <c r="X114" s="531">
        <v>10738.718167355484</v>
      </c>
      <c r="Y114" s="519" t="s">
        <v>252</v>
      </c>
      <c r="Z114" s="519" t="s">
        <v>252</v>
      </c>
    </row>
    <row r="115" spans="2:26" ht="18" customHeight="1">
      <c r="B115" s="366"/>
      <c r="C115" s="366">
        <v>1975</v>
      </c>
      <c r="D115" s="366" t="s">
        <v>332</v>
      </c>
      <c r="E115" s="328" t="s">
        <v>333</v>
      </c>
      <c r="F115" s="531">
        <v>10757.071088241748</v>
      </c>
      <c r="G115" s="531">
        <v>284.37697576285444</v>
      </c>
      <c r="H115" s="531" t="s">
        <v>252</v>
      </c>
      <c r="I115" s="531" t="s">
        <v>252</v>
      </c>
      <c r="J115" s="531" t="s">
        <v>252</v>
      </c>
      <c r="K115" s="787">
        <v>0</v>
      </c>
      <c r="L115" s="787">
        <v>0</v>
      </c>
      <c r="M115" s="787">
        <v>0</v>
      </c>
      <c r="N115" s="787">
        <v>0</v>
      </c>
      <c r="O115" s="787">
        <v>0</v>
      </c>
      <c r="P115" s="787">
        <v>0</v>
      </c>
      <c r="Q115" s="531" t="s">
        <v>252</v>
      </c>
      <c r="R115" s="531" t="s">
        <v>252</v>
      </c>
      <c r="S115" s="531" t="s">
        <v>252</v>
      </c>
      <c r="T115" s="531" t="s">
        <v>252</v>
      </c>
      <c r="U115" s="531" t="s">
        <v>252</v>
      </c>
      <c r="V115" s="531" t="s">
        <v>252</v>
      </c>
      <c r="W115" s="531" t="s">
        <v>252</v>
      </c>
      <c r="X115" s="531">
        <v>11041.448064004602</v>
      </c>
      <c r="Y115" s="519" t="s">
        <v>252</v>
      </c>
      <c r="Z115" s="519" t="s">
        <v>252</v>
      </c>
    </row>
    <row r="116" spans="2:26" ht="18" customHeight="1">
      <c r="B116" s="366"/>
      <c r="C116" s="366">
        <v>1976</v>
      </c>
      <c r="D116" s="366" t="s">
        <v>332</v>
      </c>
      <c r="E116" s="328" t="s">
        <v>333</v>
      </c>
      <c r="F116" s="531">
        <v>9555.3220951164712</v>
      </c>
      <c r="G116" s="531">
        <v>271.70368353981763</v>
      </c>
      <c r="H116" s="531" t="s">
        <v>252</v>
      </c>
      <c r="I116" s="531" t="s">
        <v>252</v>
      </c>
      <c r="J116" s="531" t="s">
        <v>252</v>
      </c>
      <c r="K116" s="787">
        <v>0</v>
      </c>
      <c r="L116" s="787">
        <v>0</v>
      </c>
      <c r="M116" s="787">
        <v>0</v>
      </c>
      <c r="N116" s="787">
        <v>0</v>
      </c>
      <c r="O116" s="787">
        <v>0</v>
      </c>
      <c r="P116" s="787">
        <v>0</v>
      </c>
      <c r="Q116" s="531" t="s">
        <v>252</v>
      </c>
      <c r="R116" s="531" t="s">
        <v>252</v>
      </c>
      <c r="S116" s="531" t="s">
        <v>252</v>
      </c>
      <c r="T116" s="531" t="s">
        <v>252</v>
      </c>
      <c r="U116" s="531" t="s">
        <v>252</v>
      </c>
      <c r="V116" s="531" t="s">
        <v>252</v>
      </c>
      <c r="W116" s="531" t="s">
        <v>252</v>
      </c>
      <c r="X116" s="531">
        <v>9827.0257786562888</v>
      </c>
      <c r="Y116" s="519" t="s">
        <v>252</v>
      </c>
      <c r="Z116" s="519" t="s">
        <v>252</v>
      </c>
    </row>
    <row r="117" spans="2:26" ht="18" customHeight="1">
      <c r="B117" s="366"/>
      <c r="C117" s="366">
        <v>1977</v>
      </c>
      <c r="D117" s="366" t="s">
        <v>332</v>
      </c>
      <c r="E117" s="328" t="s">
        <v>333</v>
      </c>
      <c r="F117" s="531">
        <v>10479.406274160579</v>
      </c>
      <c r="G117" s="531">
        <v>281.85700938672699</v>
      </c>
      <c r="H117" s="531" t="s">
        <v>252</v>
      </c>
      <c r="I117" s="531" t="s">
        <v>252</v>
      </c>
      <c r="J117" s="531" t="s">
        <v>252</v>
      </c>
      <c r="K117" s="787">
        <v>0</v>
      </c>
      <c r="L117" s="787">
        <v>0</v>
      </c>
      <c r="M117" s="787">
        <v>0</v>
      </c>
      <c r="N117" s="787">
        <v>0</v>
      </c>
      <c r="O117" s="787">
        <v>0</v>
      </c>
      <c r="P117" s="787">
        <v>0</v>
      </c>
      <c r="Q117" s="531" t="s">
        <v>252</v>
      </c>
      <c r="R117" s="531" t="s">
        <v>252</v>
      </c>
      <c r="S117" s="531" t="s">
        <v>252</v>
      </c>
      <c r="T117" s="531" t="s">
        <v>252</v>
      </c>
      <c r="U117" s="531" t="s">
        <v>252</v>
      </c>
      <c r="V117" s="531" t="s">
        <v>252</v>
      </c>
      <c r="W117" s="531" t="s">
        <v>252</v>
      </c>
      <c r="X117" s="531">
        <v>10761.263283547307</v>
      </c>
      <c r="Y117" s="519" t="s">
        <v>252</v>
      </c>
      <c r="Z117" s="519" t="s">
        <v>252</v>
      </c>
    </row>
    <row r="118" spans="2:26" ht="18" customHeight="1">
      <c r="B118" s="366"/>
      <c r="C118" s="366">
        <v>1978</v>
      </c>
      <c r="D118" s="366" t="s">
        <v>332</v>
      </c>
      <c r="E118" s="328" t="s">
        <v>333</v>
      </c>
      <c r="F118" s="531">
        <v>11046.359095489679</v>
      </c>
      <c r="G118" s="531">
        <v>281.0956459348298</v>
      </c>
      <c r="H118" s="531" t="s">
        <v>252</v>
      </c>
      <c r="I118" s="531" t="s">
        <v>252</v>
      </c>
      <c r="J118" s="531" t="s">
        <v>252</v>
      </c>
      <c r="K118" s="789">
        <v>0</v>
      </c>
      <c r="L118" s="789">
        <v>0</v>
      </c>
      <c r="M118" s="789">
        <v>0</v>
      </c>
      <c r="N118" s="789">
        <v>0</v>
      </c>
      <c r="O118" s="789">
        <v>0</v>
      </c>
      <c r="P118" s="789">
        <v>0</v>
      </c>
      <c r="Q118" s="531" t="s">
        <v>252</v>
      </c>
      <c r="R118" s="531" t="s">
        <v>252</v>
      </c>
      <c r="S118" s="531" t="s">
        <v>252</v>
      </c>
      <c r="T118" s="531" t="s">
        <v>252</v>
      </c>
      <c r="U118" s="531" t="s">
        <v>252</v>
      </c>
      <c r="V118" s="531" t="s">
        <v>252</v>
      </c>
      <c r="W118" s="531" t="s">
        <v>252</v>
      </c>
      <c r="X118" s="531">
        <v>11327.454741424508</v>
      </c>
      <c r="Y118" s="519" t="s">
        <v>252</v>
      </c>
      <c r="Z118" s="519" t="s">
        <v>252</v>
      </c>
    </row>
    <row r="119" spans="2:26" ht="18" customHeight="1">
      <c r="B119" s="374"/>
      <c r="C119" s="374">
        <v>1979</v>
      </c>
      <c r="D119" s="374" t="s">
        <v>332</v>
      </c>
      <c r="E119" s="520" t="s">
        <v>333</v>
      </c>
      <c r="F119" s="532">
        <v>9717.0444794828763</v>
      </c>
      <c r="G119" s="532">
        <v>323.72789865550186</v>
      </c>
      <c r="H119" s="532" t="s">
        <v>252</v>
      </c>
      <c r="I119" s="532" t="s">
        <v>252</v>
      </c>
      <c r="J119" s="532" t="s">
        <v>252</v>
      </c>
      <c r="K119" s="790">
        <v>0</v>
      </c>
      <c r="L119" s="790">
        <v>0</v>
      </c>
      <c r="M119" s="790">
        <v>0</v>
      </c>
      <c r="N119" s="790">
        <v>0</v>
      </c>
      <c r="O119" s="790">
        <v>0</v>
      </c>
      <c r="P119" s="790">
        <v>0</v>
      </c>
      <c r="Q119" s="532" t="s">
        <v>252</v>
      </c>
      <c r="R119" s="532" t="s">
        <v>252</v>
      </c>
      <c r="S119" s="532" t="s">
        <v>252</v>
      </c>
      <c r="T119" s="532" t="s">
        <v>252</v>
      </c>
      <c r="U119" s="532" t="s">
        <v>252</v>
      </c>
      <c r="V119" s="532" t="s">
        <v>252</v>
      </c>
      <c r="W119" s="532" t="s">
        <v>252</v>
      </c>
      <c r="X119" s="532">
        <v>10040.772378138377</v>
      </c>
      <c r="Y119" s="521" t="s">
        <v>252</v>
      </c>
      <c r="Z119" s="521" t="s">
        <v>252</v>
      </c>
    </row>
    <row r="120" spans="2:26" ht="18" customHeight="1">
      <c r="B120" s="366"/>
      <c r="C120" s="366">
        <v>1980</v>
      </c>
      <c r="D120" s="366" t="s">
        <v>332</v>
      </c>
      <c r="E120" s="328" t="s">
        <v>333</v>
      </c>
      <c r="F120" s="531">
        <v>10271.770511499606</v>
      </c>
      <c r="G120" s="531">
        <v>373.20977052881517</v>
      </c>
      <c r="H120" s="531" t="s">
        <v>252</v>
      </c>
      <c r="I120" s="531" t="s">
        <v>252</v>
      </c>
      <c r="J120" s="531" t="s">
        <v>252</v>
      </c>
      <c r="K120" s="787">
        <v>0</v>
      </c>
      <c r="L120" s="787">
        <v>0</v>
      </c>
      <c r="M120" s="787">
        <v>0</v>
      </c>
      <c r="N120" s="787">
        <v>0</v>
      </c>
      <c r="O120" s="787">
        <v>0</v>
      </c>
      <c r="P120" s="787">
        <v>0</v>
      </c>
      <c r="Q120" s="531" t="s">
        <v>252</v>
      </c>
      <c r="R120" s="531" t="s">
        <v>252</v>
      </c>
      <c r="S120" s="531" t="s">
        <v>252</v>
      </c>
      <c r="T120" s="531" t="s">
        <v>252</v>
      </c>
      <c r="U120" s="531" t="s">
        <v>252</v>
      </c>
      <c r="V120" s="531" t="s">
        <v>252</v>
      </c>
      <c r="W120" s="531" t="s">
        <v>252</v>
      </c>
      <c r="X120" s="531">
        <v>10644.98028202842</v>
      </c>
      <c r="Y120" s="519" t="s">
        <v>252</v>
      </c>
      <c r="Z120" s="519" t="s">
        <v>252</v>
      </c>
    </row>
    <row r="121" spans="2:26" ht="18" customHeight="1">
      <c r="B121" s="366"/>
      <c r="C121" s="366">
        <v>1981</v>
      </c>
      <c r="D121" s="366" t="s">
        <v>332</v>
      </c>
      <c r="E121" s="328" t="s">
        <v>333</v>
      </c>
      <c r="F121" s="531">
        <v>11257.504855187308</v>
      </c>
      <c r="G121" s="531">
        <v>303.2524752430914</v>
      </c>
      <c r="H121" s="531" t="s">
        <v>252</v>
      </c>
      <c r="I121" s="531" t="s">
        <v>252</v>
      </c>
      <c r="J121" s="531" t="s">
        <v>252</v>
      </c>
      <c r="K121" s="787">
        <v>0</v>
      </c>
      <c r="L121" s="787">
        <v>0</v>
      </c>
      <c r="M121" s="787">
        <v>0</v>
      </c>
      <c r="N121" s="787">
        <v>0</v>
      </c>
      <c r="O121" s="787">
        <v>0</v>
      </c>
      <c r="P121" s="787">
        <v>0</v>
      </c>
      <c r="Q121" s="531" t="s">
        <v>252</v>
      </c>
      <c r="R121" s="531" t="s">
        <v>252</v>
      </c>
      <c r="S121" s="531" t="s">
        <v>252</v>
      </c>
      <c r="T121" s="531" t="s">
        <v>252</v>
      </c>
      <c r="U121" s="531" t="s">
        <v>252</v>
      </c>
      <c r="V121" s="531" t="s">
        <v>252</v>
      </c>
      <c r="W121" s="531" t="s">
        <v>252</v>
      </c>
      <c r="X121" s="531">
        <v>11560.757330430399</v>
      </c>
      <c r="Y121" s="519" t="s">
        <v>252</v>
      </c>
      <c r="Z121" s="519" t="s">
        <v>252</v>
      </c>
    </row>
    <row r="122" spans="2:26" ht="18" customHeight="1">
      <c r="B122" s="366"/>
      <c r="C122" s="366">
        <v>1982</v>
      </c>
      <c r="D122" s="366" t="s">
        <v>332</v>
      </c>
      <c r="E122" s="328" t="s">
        <v>333</v>
      </c>
      <c r="F122" s="531">
        <v>11699.300857688024</v>
      </c>
      <c r="G122" s="531">
        <v>341.8095188990431</v>
      </c>
      <c r="H122" s="531" t="s">
        <v>252</v>
      </c>
      <c r="I122" s="531" t="s">
        <v>252</v>
      </c>
      <c r="J122" s="531" t="s">
        <v>252</v>
      </c>
      <c r="K122" s="787">
        <v>0</v>
      </c>
      <c r="L122" s="787">
        <v>0</v>
      </c>
      <c r="M122" s="787">
        <v>0</v>
      </c>
      <c r="N122" s="787">
        <v>0</v>
      </c>
      <c r="O122" s="787">
        <v>0</v>
      </c>
      <c r="P122" s="787">
        <v>0</v>
      </c>
      <c r="Q122" s="531" t="s">
        <v>252</v>
      </c>
      <c r="R122" s="531" t="s">
        <v>252</v>
      </c>
      <c r="S122" s="531" t="s">
        <v>252</v>
      </c>
      <c r="T122" s="531" t="s">
        <v>252</v>
      </c>
      <c r="U122" s="531" t="s">
        <v>252</v>
      </c>
      <c r="V122" s="531" t="s">
        <v>252</v>
      </c>
      <c r="W122" s="531" t="s">
        <v>252</v>
      </c>
      <c r="X122" s="531">
        <v>12041.110376587067</v>
      </c>
      <c r="Y122" s="519" t="s">
        <v>252</v>
      </c>
      <c r="Z122" s="519" t="s">
        <v>252</v>
      </c>
    </row>
    <row r="123" spans="2:26" ht="18" customHeight="1">
      <c r="B123" s="366"/>
      <c r="C123" s="366">
        <v>1983</v>
      </c>
      <c r="D123" s="366" t="s">
        <v>332</v>
      </c>
      <c r="E123" s="328" t="s">
        <v>333</v>
      </c>
      <c r="F123" s="531">
        <v>11963.389564019177</v>
      </c>
      <c r="G123" s="531">
        <v>289.85999034185289</v>
      </c>
      <c r="H123" s="531" t="s">
        <v>252</v>
      </c>
      <c r="I123" s="531" t="s">
        <v>252</v>
      </c>
      <c r="J123" s="531" t="s">
        <v>252</v>
      </c>
      <c r="K123" s="787">
        <v>0</v>
      </c>
      <c r="L123" s="787">
        <v>0</v>
      </c>
      <c r="M123" s="787">
        <v>0</v>
      </c>
      <c r="N123" s="787">
        <v>0</v>
      </c>
      <c r="O123" s="787">
        <v>0</v>
      </c>
      <c r="P123" s="787">
        <v>0</v>
      </c>
      <c r="Q123" s="531" t="s">
        <v>252</v>
      </c>
      <c r="R123" s="531" t="s">
        <v>252</v>
      </c>
      <c r="S123" s="531" t="s">
        <v>252</v>
      </c>
      <c r="T123" s="531" t="s">
        <v>252</v>
      </c>
      <c r="U123" s="531" t="s">
        <v>252</v>
      </c>
      <c r="V123" s="531" t="s">
        <v>252</v>
      </c>
      <c r="W123" s="531" t="s">
        <v>252</v>
      </c>
      <c r="X123" s="531">
        <v>12253.249554361029</v>
      </c>
      <c r="Y123" s="519" t="s">
        <v>252</v>
      </c>
      <c r="Z123" s="519" t="s">
        <v>252</v>
      </c>
    </row>
    <row r="124" spans="2:26" ht="18" customHeight="1">
      <c r="B124" s="366"/>
      <c r="C124" s="366">
        <v>1984</v>
      </c>
      <c r="D124" s="366" t="s">
        <v>332</v>
      </c>
      <c r="E124" s="328" t="s">
        <v>333</v>
      </c>
      <c r="F124" s="531">
        <v>12381.006133513487</v>
      </c>
      <c r="G124" s="531">
        <v>373.61285755914497</v>
      </c>
      <c r="H124" s="531" t="s">
        <v>252</v>
      </c>
      <c r="I124" s="531" t="s">
        <v>252</v>
      </c>
      <c r="J124" s="531" t="s">
        <v>252</v>
      </c>
      <c r="K124" s="787">
        <v>0</v>
      </c>
      <c r="L124" s="787">
        <v>0</v>
      </c>
      <c r="M124" s="787">
        <v>0</v>
      </c>
      <c r="N124" s="787">
        <v>0</v>
      </c>
      <c r="O124" s="787">
        <v>0</v>
      </c>
      <c r="P124" s="787">
        <v>0</v>
      </c>
      <c r="Q124" s="531" t="s">
        <v>252</v>
      </c>
      <c r="R124" s="531" t="s">
        <v>252</v>
      </c>
      <c r="S124" s="531" t="s">
        <v>252</v>
      </c>
      <c r="T124" s="531" t="s">
        <v>252</v>
      </c>
      <c r="U124" s="531" t="s">
        <v>252</v>
      </c>
      <c r="V124" s="531" t="s">
        <v>252</v>
      </c>
      <c r="W124" s="531" t="s">
        <v>252</v>
      </c>
      <c r="X124" s="531">
        <v>12754.618991072632</v>
      </c>
      <c r="Y124" s="519" t="s">
        <v>252</v>
      </c>
      <c r="Z124" s="519" t="s">
        <v>252</v>
      </c>
    </row>
    <row r="125" spans="2:26" ht="18" customHeight="1">
      <c r="B125" s="366"/>
      <c r="C125" s="366">
        <v>1985</v>
      </c>
      <c r="D125" s="366" t="s">
        <v>332</v>
      </c>
      <c r="E125" s="328" t="s">
        <v>333</v>
      </c>
      <c r="F125" s="531">
        <v>11642.452464650449</v>
      </c>
      <c r="G125" s="531">
        <v>270.57454654326062</v>
      </c>
      <c r="H125" s="531" t="s">
        <v>252</v>
      </c>
      <c r="I125" s="531" t="s">
        <v>252</v>
      </c>
      <c r="J125" s="531" t="s">
        <v>252</v>
      </c>
      <c r="K125" s="787">
        <v>0</v>
      </c>
      <c r="L125" s="787">
        <v>0</v>
      </c>
      <c r="M125" s="787">
        <v>0</v>
      </c>
      <c r="N125" s="787">
        <v>0</v>
      </c>
      <c r="O125" s="787">
        <v>0</v>
      </c>
      <c r="P125" s="787">
        <v>0</v>
      </c>
      <c r="Q125" s="531" t="s">
        <v>252</v>
      </c>
      <c r="R125" s="531" t="s">
        <v>252</v>
      </c>
      <c r="S125" s="531" t="s">
        <v>252</v>
      </c>
      <c r="T125" s="531" t="s">
        <v>252</v>
      </c>
      <c r="U125" s="531" t="s">
        <v>252</v>
      </c>
      <c r="V125" s="531" t="s">
        <v>252</v>
      </c>
      <c r="W125" s="531" t="s">
        <v>252</v>
      </c>
      <c r="X125" s="531">
        <v>11913.02701119371</v>
      </c>
      <c r="Y125" s="519" t="s">
        <v>252</v>
      </c>
      <c r="Z125" s="519" t="s">
        <v>252</v>
      </c>
    </row>
    <row r="126" spans="2:26" ht="18" customHeight="1">
      <c r="B126" s="366"/>
      <c r="C126" s="366">
        <v>1986</v>
      </c>
      <c r="D126" s="366" t="s">
        <v>332</v>
      </c>
      <c r="E126" s="328" t="s">
        <v>333</v>
      </c>
      <c r="F126" s="531">
        <v>11196.682971018554</v>
      </c>
      <c r="G126" s="531">
        <v>287.67815136092753</v>
      </c>
      <c r="H126" s="531" t="s">
        <v>252</v>
      </c>
      <c r="I126" s="531" t="s">
        <v>252</v>
      </c>
      <c r="J126" s="531" t="s">
        <v>252</v>
      </c>
      <c r="K126" s="787">
        <v>0</v>
      </c>
      <c r="L126" s="787">
        <v>0</v>
      </c>
      <c r="M126" s="787">
        <v>0</v>
      </c>
      <c r="N126" s="787">
        <v>0</v>
      </c>
      <c r="O126" s="787">
        <v>0</v>
      </c>
      <c r="P126" s="787">
        <v>0</v>
      </c>
      <c r="Q126" s="531" t="s">
        <v>252</v>
      </c>
      <c r="R126" s="531" t="s">
        <v>252</v>
      </c>
      <c r="S126" s="531" t="s">
        <v>252</v>
      </c>
      <c r="T126" s="531" t="s">
        <v>252</v>
      </c>
      <c r="U126" s="531" t="s">
        <v>252</v>
      </c>
      <c r="V126" s="531" t="s">
        <v>252</v>
      </c>
      <c r="W126" s="531" t="s">
        <v>252</v>
      </c>
      <c r="X126" s="531">
        <v>11484.361122379481</v>
      </c>
      <c r="Y126" s="519" t="s">
        <v>252</v>
      </c>
      <c r="Z126" s="519" t="s">
        <v>252</v>
      </c>
    </row>
    <row r="127" spans="2:26" ht="18" customHeight="1">
      <c r="B127" s="366"/>
      <c r="C127" s="366">
        <v>1987</v>
      </c>
      <c r="D127" s="366" t="s">
        <v>332</v>
      </c>
      <c r="E127" s="328" t="s">
        <v>333</v>
      </c>
      <c r="F127" s="531">
        <v>11838.853384978735</v>
      </c>
      <c r="G127" s="531">
        <v>288.71716565285959</v>
      </c>
      <c r="H127" s="531" t="s">
        <v>252</v>
      </c>
      <c r="I127" s="531" t="s">
        <v>252</v>
      </c>
      <c r="J127" s="531" t="s">
        <v>252</v>
      </c>
      <c r="K127" s="787">
        <v>0</v>
      </c>
      <c r="L127" s="787">
        <v>0</v>
      </c>
      <c r="M127" s="787">
        <v>0</v>
      </c>
      <c r="N127" s="787">
        <v>0</v>
      </c>
      <c r="O127" s="787">
        <v>0</v>
      </c>
      <c r="P127" s="787">
        <v>0</v>
      </c>
      <c r="Q127" s="531" t="s">
        <v>252</v>
      </c>
      <c r="R127" s="531" t="s">
        <v>252</v>
      </c>
      <c r="S127" s="531" t="s">
        <v>252</v>
      </c>
      <c r="T127" s="531" t="s">
        <v>252</v>
      </c>
      <c r="U127" s="531" t="s">
        <v>252</v>
      </c>
      <c r="V127" s="531" t="s">
        <v>252</v>
      </c>
      <c r="W127" s="531" t="s">
        <v>252</v>
      </c>
      <c r="X127" s="531">
        <v>12127.570550631594</v>
      </c>
      <c r="Y127" s="519" t="s">
        <v>252</v>
      </c>
      <c r="Z127" s="519" t="s">
        <v>252</v>
      </c>
    </row>
    <row r="128" spans="2:26" ht="18" customHeight="1">
      <c r="B128" s="366"/>
      <c r="C128" s="366">
        <v>1988</v>
      </c>
      <c r="D128" s="366" t="s">
        <v>332</v>
      </c>
      <c r="E128" s="328" t="s">
        <v>333</v>
      </c>
      <c r="F128" s="531">
        <v>11457.59643223975</v>
      </c>
      <c r="G128" s="531">
        <v>189.02510167601687</v>
      </c>
      <c r="H128" s="531" t="s">
        <v>252</v>
      </c>
      <c r="I128" s="531" t="s">
        <v>252</v>
      </c>
      <c r="J128" s="531" t="s">
        <v>252</v>
      </c>
      <c r="K128" s="787">
        <v>0</v>
      </c>
      <c r="L128" s="787">
        <v>0</v>
      </c>
      <c r="M128" s="787">
        <v>0</v>
      </c>
      <c r="N128" s="787">
        <v>0</v>
      </c>
      <c r="O128" s="787">
        <v>0</v>
      </c>
      <c r="P128" s="787">
        <v>0</v>
      </c>
      <c r="Q128" s="531" t="s">
        <v>252</v>
      </c>
      <c r="R128" s="531" t="s">
        <v>252</v>
      </c>
      <c r="S128" s="531" t="s">
        <v>252</v>
      </c>
      <c r="T128" s="531" t="s">
        <v>252</v>
      </c>
      <c r="U128" s="531" t="s">
        <v>252</v>
      </c>
      <c r="V128" s="531" t="s">
        <v>252</v>
      </c>
      <c r="W128" s="531" t="s">
        <v>252</v>
      </c>
      <c r="X128" s="531">
        <v>11646.621533915768</v>
      </c>
      <c r="Y128" s="519" t="s">
        <v>252</v>
      </c>
      <c r="Z128" s="519" t="s">
        <v>252</v>
      </c>
    </row>
    <row r="129" spans="2:26" ht="18" customHeight="1" thickBot="1">
      <c r="B129" s="389"/>
      <c r="C129" s="389">
        <v>1989</v>
      </c>
      <c r="D129" s="389" t="s">
        <v>332</v>
      </c>
      <c r="E129" s="524" t="s">
        <v>333</v>
      </c>
      <c r="F129" s="534">
        <v>12542.525173935894</v>
      </c>
      <c r="G129" s="534">
        <v>164.26250599544971</v>
      </c>
      <c r="H129" s="534" t="s">
        <v>252</v>
      </c>
      <c r="I129" s="534" t="s">
        <v>252</v>
      </c>
      <c r="J129" s="534" t="s">
        <v>252</v>
      </c>
      <c r="K129" s="791">
        <v>0</v>
      </c>
      <c r="L129" s="791">
        <v>0</v>
      </c>
      <c r="M129" s="791">
        <v>0</v>
      </c>
      <c r="N129" s="791">
        <v>0</v>
      </c>
      <c r="O129" s="791">
        <v>0</v>
      </c>
      <c r="P129" s="791">
        <v>0</v>
      </c>
      <c r="Q129" s="534" t="s">
        <v>252</v>
      </c>
      <c r="R129" s="534" t="s">
        <v>252</v>
      </c>
      <c r="S129" s="534" t="s">
        <v>252</v>
      </c>
      <c r="T129" s="534" t="s">
        <v>252</v>
      </c>
      <c r="U129" s="534" t="s">
        <v>252</v>
      </c>
      <c r="V129" s="534" t="s">
        <v>252</v>
      </c>
      <c r="W129" s="534" t="s">
        <v>252</v>
      </c>
      <c r="X129" s="534">
        <v>12706.787679931344</v>
      </c>
      <c r="Y129" s="525" t="s">
        <v>252</v>
      </c>
      <c r="Z129" s="525" t="s">
        <v>252</v>
      </c>
    </row>
    <row r="130" spans="2:26">
      <c r="F130" s="528"/>
      <c r="G130" s="528"/>
      <c r="H130" s="528"/>
      <c r="I130" s="528"/>
      <c r="J130" s="528"/>
      <c r="K130" s="528"/>
      <c r="L130" s="528"/>
      <c r="M130" s="528"/>
      <c r="N130" s="528"/>
      <c r="O130" s="528"/>
      <c r="P130" s="528"/>
      <c r="Q130" s="528"/>
      <c r="R130" s="528"/>
      <c r="S130" s="528"/>
      <c r="T130" s="528"/>
      <c r="U130" s="528"/>
      <c r="V130" s="528"/>
      <c r="W130" s="528"/>
      <c r="X130" s="528"/>
      <c r="Y130" s="528"/>
      <c r="Z130" s="528"/>
    </row>
    <row r="131" spans="2:26" ht="18" customHeight="1">
      <c r="B131" s="358"/>
      <c r="C131" s="358">
        <v>1960</v>
      </c>
      <c r="D131" s="358" t="s">
        <v>334</v>
      </c>
      <c r="E131" s="517" t="s">
        <v>335</v>
      </c>
      <c r="F131" s="530">
        <v>36909.7868858742</v>
      </c>
      <c r="G131" s="530">
        <v>22293.367479623819</v>
      </c>
      <c r="H131" s="530">
        <v>950.70987129277012</v>
      </c>
      <c r="I131" s="530">
        <v>176.95819770627458</v>
      </c>
      <c r="J131" s="530">
        <v>673.10904038262549</v>
      </c>
      <c r="K131" s="788">
        <v>10890.12161542823</v>
      </c>
      <c r="L131" s="788">
        <v>0</v>
      </c>
      <c r="M131" s="788">
        <v>0</v>
      </c>
      <c r="N131" s="788">
        <v>0</v>
      </c>
      <c r="O131" s="788">
        <v>0</v>
      </c>
      <c r="P131" s="788">
        <v>0</v>
      </c>
      <c r="Q131" s="530">
        <v>4436.1280479421703</v>
      </c>
      <c r="R131" s="530">
        <v>123.27187120885092</v>
      </c>
      <c r="S131" s="530">
        <v>22.173623733534754</v>
      </c>
      <c r="T131" s="530">
        <v>3747.4420291771435</v>
      </c>
      <c r="U131" s="530">
        <v>80223.068662369624</v>
      </c>
      <c r="V131" s="530">
        <v>6357.5911553599217</v>
      </c>
      <c r="W131" s="530">
        <v>2158.5533035936196</v>
      </c>
      <c r="X131" s="530">
        <v>86580.659817729553</v>
      </c>
      <c r="Y131" s="530">
        <v>632.04073687054006</v>
      </c>
      <c r="Z131" s="530">
        <v>87212.700554600073</v>
      </c>
    </row>
    <row r="132" spans="2:26" ht="18" customHeight="1">
      <c r="B132" s="366"/>
      <c r="C132" s="366">
        <v>1961</v>
      </c>
      <c r="D132" s="366" t="s">
        <v>336</v>
      </c>
      <c r="E132" s="328" t="s">
        <v>337</v>
      </c>
      <c r="F132" s="531">
        <v>38794.750949969479</v>
      </c>
      <c r="G132" s="531">
        <v>21803.661216796001</v>
      </c>
      <c r="H132" s="531">
        <v>792.76727600733682</v>
      </c>
      <c r="I132" s="531">
        <v>243.89708239335093</v>
      </c>
      <c r="J132" s="531">
        <v>620.76617048801245</v>
      </c>
      <c r="K132" s="787">
        <v>11373.93105212694</v>
      </c>
      <c r="L132" s="787">
        <v>0</v>
      </c>
      <c r="M132" s="787">
        <v>0</v>
      </c>
      <c r="N132" s="787">
        <v>0</v>
      </c>
      <c r="O132" s="787">
        <v>0</v>
      </c>
      <c r="P132" s="787">
        <v>0</v>
      </c>
      <c r="Q132" s="531">
        <v>4503.0899421467875</v>
      </c>
      <c r="R132" s="531">
        <v>152.13417687577814</v>
      </c>
      <c r="S132" s="531">
        <v>13.012638064109543</v>
      </c>
      <c r="T132" s="531">
        <v>3982.3987815667392</v>
      </c>
      <c r="U132" s="531">
        <v>82280.409286434558</v>
      </c>
      <c r="V132" s="531">
        <v>6151.6234046687869</v>
      </c>
      <c r="W132" s="531">
        <v>2016.1936607443288</v>
      </c>
      <c r="X132" s="531">
        <v>88432.032691103333</v>
      </c>
      <c r="Y132" s="531">
        <v>826.82138054905658</v>
      </c>
      <c r="Z132" s="531">
        <v>89258.8540716524</v>
      </c>
    </row>
    <row r="133" spans="2:26" ht="18" customHeight="1">
      <c r="B133" s="366"/>
      <c r="C133" s="366">
        <v>1962</v>
      </c>
      <c r="D133" s="366" t="s">
        <v>336</v>
      </c>
      <c r="E133" s="328" t="s">
        <v>337</v>
      </c>
      <c r="F133" s="531">
        <v>41497.863438382665</v>
      </c>
      <c r="G133" s="531">
        <v>22241.413275201488</v>
      </c>
      <c r="H133" s="531">
        <v>820.21801915612548</v>
      </c>
      <c r="I133" s="531">
        <v>442.5049033882982</v>
      </c>
      <c r="J133" s="531">
        <v>595.22504605503082</v>
      </c>
      <c r="K133" s="787">
        <v>12126.54592763425</v>
      </c>
      <c r="L133" s="787">
        <v>0</v>
      </c>
      <c r="M133" s="787">
        <v>0</v>
      </c>
      <c r="N133" s="787">
        <v>0</v>
      </c>
      <c r="O133" s="787">
        <v>0</v>
      </c>
      <c r="P133" s="787">
        <v>0</v>
      </c>
      <c r="Q133" s="531">
        <v>4801.1650970337532</v>
      </c>
      <c r="R133" s="531">
        <v>216.86519228441159</v>
      </c>
      <c r="S133" s="531">
        <v>20.75338973136062</v>
      </c>
      <c r="T133" s="531">
        <v>3776.946946557794</v>
      </c>
      <c r="U133" s="531">
        <v>86539.501235425196</v>
      </c>
      <c r="V133" s="531">
        <v>7513.3277032063006</v>
      </c>
      <c r="W133" s="531">
        <v>2377.5874863769122</v>
      </c>
      <c r="X133" s="531">
        <v>94052.828938631486</v>
      </c>
      <c r="Y133" s="531">
        <v>993.64501387346559</v>
      </c>
      <c r="Z133" s="531">
        <v>95046.473952504981</v>
      </c>
    </row>
    <row r="134" spans="2:26" ht="18" customHeight="1">
      <c r="B134" s="366"/>
      <c r="C134" s="366">
        <v>1963</v>
      </c>
      <c r="D134" s="366" t="s">
        <v>336</v>
      </c>
      <c r="E134" s="328" t="s">
        <v>337</v>
      </c>
      <c r="F134" s="531">
        <v>43238.26511696737</v>
      </c>
      <c r="G134" s="531">
        <v>22589.250333497315</v>
      </c>
      <c r="H134" s="531">
        <v>737.19008123619619</v>
      </c>
      <c r="I134" s="531">
        <v>356.34771622490445</v>
      </c>
      <c r="J134" s="531">
        <v>524.96869543918717</v>
      </c>
      <c r="K134" s="787">
        <v>12402.917278850424</v>
      </c>
      <c r="L134" s="787">
        <v>0</v>
      </c>
      <c r="M134" s="787">
        <v>0</v>
      </c>
      <c r="N134" s="787">
        <v>0</v>
      </c>
      <c r="O134" s="787">
        <v>0</v>
      </c>
      <c r="P134" s="787">
        <v>0</v>
      </c>
      <c r="Q134" s="531">
        <v>5051.6020802200155</v>
      </c>
      <c r="R134" s="531">
        <v>255.75208086032259</v>
      </c>
      <c r="S134" s="531">
        <v>23.300162393068671</v>
      </c>
      <c r="T134" s="531">
        <v>3583.8076192560147</v>
      </c>
      <c r="U134" s="531">
        <v>88763.401164944793</v>
      </c>
      <c r="V134" s="531">
        <v>8218.6751239464265</v>
      </c>
      <c r="W134" s="531">
        <v>2585.8583572113075</v>
      </c>
      <c r="X134" s="531">
        <v>96982.076288891214</v>
      </c>
      <c r="Y134" s="531">
        <v>1009.5512059986056</v>
      </c>
      <c r="Z134" s="531">
        <v>97991.627494889821</v>
      </c>
    </row>
    <row r="135" spans="2:26" ht="18" customHeight="1">
      <c r="B135" s="366"/>
      <c r="C135" s="366">
        <v>1964</v>
      </c>
      <c r="D135" s="366" t="s">
        <v>336</v>
      </c>
      <c r="E135" s="328" t="s">
        <v>337</v>
      </c>
      <c r="F135" s="531">
        <v>44735.649209948278</v>
      </c>
      <c r="G135" s="531">
        <v>22881.403343981576</v>
      </c>
      <c r="H135" s="531">
        <v>690.05278042859311</v>
      </c>
      <c r="I135" s="531">
        <v>323.1376861151258</v>
      </c>
      <c r="J135" s="531">
        <v>462.4125145166297</v>
      </c>
      <c r="K135" s="787">
        <v>12697.259678431712</v>
      </c>
      <c r="L135" s="787">
        <v>0</v>
      </c>
      <c r="M135" s="787">
        <v>0</v>
      </c>
      <c r="N135" s="787">
        <v>0</v>
      </c>
      <c r="O135" s="787">
        <v>0</v>
      </c>
      <c r="P135" s="787">
        <v>0</v>
      </c>
      <c r="Q135" s="531">
        <v>5294.7904715236937</v>
      </c>
      <c r="R135" s="531">
        <v>300.3310964714463</v>
      </c>
      <c r="S135" s="531">
        <v>25.989665523226961</v>
      </c>
      <c r="T135" s="531">
        <v>3392.8319909818028</v>
      </c>
      <c r="U135" s="531">
        <v>90803.858437922099</v>
      </c>
      <c r="V135" s="531">
        <v>8968.9565892043083</v>
      </c>
      <c r="W135" s="531">
        <v>2793.4902171341428</v>
      </c>
      <c r="X135" s="531">
        <v>99772.815027126402</v>
      </c>
      <c r="Y135" s="531">
        <v>1020.1503310000024</v>
      </c>
      <c r="Z135" s="531">
        <v>100792.96535812638</v>
      </c>
    </row>
    <row r="136" spans="2:26" ht="18" customHeight="1">
      <c r="B136" s="374"/>
      <c r="C136" s="374">
        <v>1965</v>
      </c>
      <c r="D136" s="374" t="s">
        <v>336</v>
      </c>
      <c r="E136" s="520" t="s">
        <v>337</v>
      </c>
      <c r="F136" s="532">
        <v>48465.376598511022</v>
      </c>
      <c r="G136" s="532">
        <v>24592.808194135614</v>
      </c>
      <c r="H136" s="532">
        <v>929.60601519649538</v>
      </c>
      <c r="I136" s="532">
        <v>459.9940567627437</v>
      </c>
      <c r="J136" s="532">
        <v>512.30967774667465</v>
      </c>
      <c r="K136" s="790">
        <v>13559.13031304546</v>
      </c>
      <c r="L136" s="790">
        <v>0</v>
      </c>
      <c r="M136" s="790">
        <v>0</v>
      </c>
      <c r="N136" s="790">
        <v>0</v>
      </c>
      <c r="O136" s="790">
        <v>0</v>
      </c>
      <c r="P136" s="790">
        <v>0</v>
      </c>
      <c r="Q136" s="532">
        <v>5753.4690018104984</v>
      </c>
      <c r="R136" s="532">
        <v>364.57539780472257</v>
      </c>
      <c r="S136" s="532">
        <v>29.557936083907581</v>
      </c>
      <c r="T136" s="532">
        <v>3633.9098057752503</v>
      </c>
      <c r="U136" s="532">
        <v>98300.736996872409</v>
      </c>
      <c r="V136" s="532">
        <v>10003.848984594266</v>
      </c>
      <c r="W136" s="532">
        <v>3300.705560521902</v>
      </c>
      <c r="X136" s="532">
        <v>108304.58598146666</v>
      </c>
      <c r="Y136" s="532">
        <v>1112.3547682641154</v>
      </c>
      <c r="Z136" s="532">
        <v>109416.94074973075</v>
      </c>
    </row>
    <row r="137" spans="2:26" ht="18" customHeight="1">
      <c r="B137" s="366"/>
      <c r="C137" s="366">
        <v>1966</v>
      </c>
      <c r="D137" s="366" t="s">
        <v>336</v>
      </c>
      <c r="E137" s="328" t="s">
        <v>337</v>
      </c>
      <c r="F137" s="531">
        <v>51347.72471546755</v>
      </c>
      <c r="G137" s="531">
        <v>26398.158807520922</v>
      </c>
      <c r="H137" s="531">
        <v>861.80309873387785</v>
      </c>
      <c r="I137" s="531">
        <v>409.8157385675521</v>
      </c>
      <c r="J137" s="531">
        <v>600.8286692152459</v>
      </c>
      <c r="K137" s="787">
        <v>14165.128777790249</v>
      </c>
      <c r="L137" s="787">
        <v>0</v>
      </c>
      <c r="M137" s="787">
        <v>0</v>
      </c>
      <c r="N137" s="787">
        <v>0</v>
      </c>
      <c r="O137" s="787">
        <v>0</v>
      </c>
      <c r="P137" s="787">
        <v>0</v>
      </c>
      <c r="Q137" s="531">
        <v>6268.2558881346558</v>
      </c>
      <c r="R137" s="531">
        <v>430.68970111482236</v>
      </c>
      <c r="S137" s="531">
        <v>30.62609634694229</v>
      </c>
      <c r="T137" s="531">
        <v>3802.1666159037809</v>
      </c>
      <c r="U137" s="531">
        <v>104315.19810879558</v>
      </c>
      <c r="V137" s="531">
        <v>10588.80783354734</v>
      </c>
      <c r="W137" s="531">
        <v>3802.1947132277669</v>
      </c>
      <c r="X137" s="531">
        <v>114904.00594234292</v>
      </c>
      <c r="Y137" s="531">
        <v>1310.6623806633693</v>
      </c>
      <c r="Z137" s="531">
        <v>116214.66832300632</v>
      </c>
    </row>
    <row r="138" spans="2:26" ht="18" customHeight="1">
      <c r="B138" s="366"/>
      <c r="C138" s="366">
        <v>1967</v>
      </c>
      <c r="D138" s="366" t="s">
        <v>336</v>
      </c>
      <c r="E138" s="328" t="s">
        <v>337</v>
      </c>
      <c r="F138" s="531">
        <v>54222.889605363991</v>
      </c>
      <c r="G138" s="531">
        <v>28940.799485384487</v>
      </c>
      <c r="H138" s="531">
        <v>870.81878399793743</v>
      </c>
      <c r="I138" s="531">
        <v>346.12646553729797</v>
      </c>
      <c r="J138" s="531">
        <v>627.04013248282467</v>
      </c>
      <c r="K138" s="787">
        <v>15563.184643448258</v>
      </c>
      <c r="L138" s="787">
        <v>0</v>
      </c>
      <c r="M138" s="787">
        <v>0</v>
      </c>
      <c r="N138" s="787">
        <v>0</v>
      </c>
      <c r="O138" s="787">
        <v>0</v>
      </c>
      <c r="P138" s="787">
        <v>0</v>
      </c>
      <c r="Q138" s="531">
        <v>6957.8076877738176</v>
      </c>
      <c r="R138" s="531">
        <v>512.57119980619882</v>
      </c>
      <c r="S138" s="531">
        <v>31.54736836429305</v>
      </c>
      <c r="T138" s="531">
        <v>4456.6932720853774</v>
      </c>
      <c r="U138" s="531">
        <v>112529.47864424446</v>
      </c>
      <c r="V138" s="531">
        <v>11220.719482858687</v>
      </c>
      <c r="W138" s="531">
        <v>4473.4226375366788</v>
      </c>
      <c r="X138" s="531">
        <v>123750.19812710315</v>
      </c>
      <c r="Y138" s="531">
        <v>1481.6759873191795</v>
      </c>
      <c r="Z138" s="531">
        <v>125231.87411442233</v>
      </c>
    </row>
    <row r="139" spans="2:26" ht="18" customHeight="1">
      <c r="B139" s="380"/>
      <c r="C139" s="380">
        <v>1968</v>
      </c>
      <c r="D139" s="380" t="s">
        <v>336</v>
      </c>
      <c r="E139" s="522" t="s">
        <v>337</v>
      </c>
      <c r="F139" s="533">
        <v>57840.431987148724</v>
      </c>
      <c r="G139" s="533">
        <v>32853.054423246045</v>
      </c>
      <c r="H139" s="533">
        <v>841.73935741916341</v>
      </c>
      <c r="I139" s="533">
        <v>347.61227605071571</v>
      </c>
      <c r="J139" s="533">
        <v>326.96537880183587</v>
      </c>
      <c r="K139" s="789">
        <v>16005.74769934753</v>
      </c>
      <c r="L139" s="789">
        <v>0</v>
      </c>
      <c r="M139" s="789">
        <v>0</v>
      </c>
      <c r="N139" s="789">
        <v>0</v>
      </c>
      <c r="O139" s="789">
        <v>0</v>
      </c>
      <c r="P139" s="789">
        <v>0</v>
      </c>
      <c r="Q139" s="533">
        <v>7794.1926800690699</v>
      </c>
      <c r="R139" s="533">
        <v>603.08759623211756</v>
      </c>
      <c r="S139" s="533">
        <v>36.385233860505409</v>
      </c>
      <c r="T139" s="533">
        <v>4456.4860963847796</v>
      </c>
      <c r="U139" s="533">
        <v>121105.70272856049</v>
      </c>
      <c r="V139" s="533">
        <v>12126.728153366968</v>
      </c>
      <c r="W139" s="533">
        <v>5467.5395040894537</v>
      </c>
      <c r="X139" s="533">
        <v>133232.43088192746</v>
      </c>
      <c r="Y139" s="533">
        <v>3361.6563302505401</v>
      </c>
      <c r="Z139" s="533">
        <v>136594.08721217801</v>
      </c>
    </row>
    <row r="140" spans="2:26" ht="18" customHeight="1">
      <c r="B140" s="366"/>
      <c r="C140" s="366">
        <v>1969</v>
      </c>
      <c r="D140" s="366" t="s">
        <v>336</v>
      </c>
      <c r="E140" s="328" t="s">
        <v>337</v>
      </c>
      <c r="F140" s="531">
        <v>58493.786507116587</v>
      </c>
      <c r="G140" s="531">
        <v>34761.209146551351</v>
      </c>
      <c r="H140" s="531">
        <v>738.91786940447264</v>
      </c>
      <c r="I140" s="531">
        <v>268.4727015946163</v>
      </c>
      <c r="J140" s="531">
        <v>292.86206833160406</v>
      </c>
      <c r="K140" s="787">
        <v>17732.873866141792</v>
      </c>
      <c r="L140" s="787">
        <v>0</v>
      </c>
      <c r="M140" s="787">
        <v>0</v>
      </c>
      <c r="N140" s="787">
        <v>0</v>
      </c>
      <c r="O140" s="787">
        <v>0</v>
      </c>
      <c r="P140" s="787">
        <v>0</v>
      </c>
      <c r="Q140" s="531">
        <v>8475.8825032179739</v>
      </c>
      <c r="R140" s="531">
        <v>1052.1460632351948</v>
      </c>
      <c r="S140" s="531">
        <v>43.57804522701106</v>
      </c>
      <c r="T140" s="531">
        <v>4860.404561223505</v>
      </c>
      <c r="U140" s="531">
        <v>126720.13333204412</v>
      </c>
      <c r="V140" s="531">
        <v>14062.432681274759</v>
      </c>
      <c r="W140" s="531">
        <v>6917.9149325088238</v>
      </c>
      <c r="X140" s="531">
        <v>140782.56601331884</v>
      </c>
      <c r="Y140" s="531">
        <v>3553.6700771009305</v>
      </c>
      <c r="Z140" s="531">
        <v>144336.23609041981</v>
      </c>
    </row>
    <row r="141" spans="2:26" ht="18" customHeight="1">
      <c r="B141" s="366"/>
      <c r="C141" s="366">
        <v>1970</v>
      </c>
      <c r="D141" s="366" t="s">
        <v>336</v>
      </c>
      <c r="E141" s="328" t="s">
        <v>337</v>
      </c>
      <c r="F141" s="531">
        <v>62376.020045615063</v>
      </c>
      <c r="G141" s="531">
        <v>37394.209834626454</v>
      </c>
      <c r="H141" s="531">
        <v>873.38274076817993</v>
      </c>
      <c r="I141" s="531">
        <v>416.71330552806228</v>
      </c>
      <c r="J141" s="531">
        <v>350.33161944126147</v>
      </c>
      <c r="K141" s="787">
        <v>18600.486014477992</v>
      </c>
      <c r="L141" s="787">
        <v>0</v>
      </c>
      <c r="M141" s="787">
        <v>0</v>
      </c>
      <c r="N141" s="787">
        <v>0</v>
      </c>
      <c r="O141" s="787">
        <v>0</v>
      </c>
      <c r="P141" s="787">
        <v>0</v>
      </c>
      <c r="Q141" s="531">
        <v>9373.5767020010699</v>
      </c>
      <c r="R141" s="531">
        <v>1386.0940466305697</v>
      </c>
      <c r="S141" s="531">
        <v>50.968455009548123</v>
      </c>
      <c r="T141" s="531">
        <v>5060.681978612768</v>
      </c>
      <c r="U141" s="531">
        <v>135882.46474271099</v>
      </c>
      <c r="V141" s="531">
        <v>15179.414717193575</v>
      </c>
      <c r="W141" s="531">
        <v>8124.7886773699402</v>
      </c>
      <c r="X141" s="531">
        <v>151061.87945990457</v>
      </c>
      <c r="Y141" s="531">
        <v>3805.9938512032481</v>
      </c>
      <c r="Z141" s="531">
        <v>154867.87331110777</v>
      </c>
    </row>
    <row r="142" spans="2:26" ht="18" customHeight="1">
      <c r="B142" s="366"/>
      <c r="C142" s="366">
        <v>1971</v>
      </c>
      <c r="D142" s="366" t="s">
        <v>336</v>
      </c>
      <c r="E142" s="328" t="s">
        <v>337</v>
      </c>
      <c r="F142" s="531">
        <v>64668.007516616854</v>
      </c>
      <c r="G142" s="531">
        <v>39893.246002156156</v>
      </c>
      <c r="H142" s="531">
        <v>835.77292155276416</v>
      </c>
      <c r="I142" s="531">
        <v>516.64247731536091</v>
      </c>
      <c r="J142" s="531">
        <v>343.13182081448718</v>
      </c>
      <c r="K142" s="787">
        <v>18877.541162355832</v>
      </c>
      <c r="L142" s="787">
        <v>0</v>
      </c>
      <c r="M142" s="787">
        <v>0</v>
      </c>
      <c r="N142" s="787">
        <v>0</v>
      </c>
      <c r="O142" s="787">
        <v>0</v>
      </c>
      <c r="P142" s="787">
        <v>0</v>
      </c>
      <c r="Q142" s="531">
        <v>9996.8391245279417</v>
      </c>
      <c r="R142" s="531">
        <v>1800.9257132533367</v>
      </c>
      <c r="S142" s="531">
        <v>40.037938543294054</v>
      </c>
      <c r="T142" s="531">
        <v>5402.4821156755906</v>
      </c>
      <c r="U142" s="531">
        <v>142374.62679281161</v>
      </c>
      <c r="V142" s="531">
        <v>16326.125975537245</v>
      </c>
      <c r="W142" s="531">
        <v>8982.2589483305783</v>
      </c>
      <c r="X142" s="531">
        <v>158700.7527683489</v>
      </c>
      <c r="Y142" s="531">
        <v>3952.3685339846106</v>
      </c>
      <c r="Z142" s="531">
        <v>162653.12130233346</v>
      </c>
    </row>
    <row r="143" spans="2:26" ht="18" customHeight="1">
      <c r="B143" s="366"/>
      <c r="C143" s="366">
        <v>1972</v>
      </c>
      <c r="D143" s="366" t="s">
        <v>336</v>
      </c>
      <c r="E143" s="328" t="s">
        <v>337</v>
      </c>
      <c r="F143" s="531">
        <v>66537.46183448768</v>
      </c>
      <c r="G143" s="531">
        <v>42159.838420817687</v>
      </c>
      <c r="H143" s="531">
        <v>787.65471834107848</v>
      </c>
      <c r="I143" s="531">
        <v>353.58601401302951</v>
      </c>
      <c r="J143" s="531">
        <v>333.66416146567553</v>
      </c>
      <c r="K143" s="787">
        <v>19949.973966564245</v>
      </c>
      <c r="L143" s="787">
        <v>0</v>
      </c>
      <c r="M143" s="787">
        <v>0</v>
      </c>
      <c r="N143" s="787">
        <v>0</v>
      </c>
      <c r="O143" s="787">
        <v>0</v>
      </c>
      <c r="P143" s="787">
        <v>0</v>
      </c>
      <c r="Q143" s="531">
        <v>10852.15880887666</v>
      </c>
      <c r="R143" s="531">
        <v>2223.0480576038576</v>
      </c>
      <c r="S143" s="531">
        <v>49.29436071555979</v>
      </c>
      <c r="T143" s="531">
        <v>5793.1043949478053</v>
      </c>
      <c r="U143" s="531">
        <v>149039.78473783325</v>
      </c>
      <c r="V143" s="531">
        <v>18188.307608565996</v>
      </c>
      <c r="W143" s="531">
        <v>10286.16698884071</v>
      </c>
      <c r="X143" s="531">
        <v>167228.09234639927</v>
      </c>
      <c r="Y143" s="531">
        <v>4036.9617308244792</v>
      </c>
      <c r="Z143" s="531">
        <v>171265.05407722373</v>
      </c>
    </row>
    <row r="144" spans="2:26" ht="18" customHeight="1">
      <c r="B144" s="366"/>
      <c r="C144" s="366">
        <v>1973</v>
      </c>
      <c r="D144" s="366" t="s">
        <v>336</v>
      </c>
      <c r="E144" s="328" t="s">
        <v>337</v>
      </c>
      <c r="F144" s="531">
        <v>68050.917247328296</v>
      </c>
      <c r="G144" s="531">
        <v>44365.489508532119</v>
      </c>
      <c r="H144" s="531">
        <v>795.09914543895934</v>
      </c>
      <c r="I144" s="531">
        <v>376.65522950770622</v>
      </c>
      <c r="J144" s="531">
        <v>368.54705046755032</v>
      </c>
      <c r="K144" s="787">
        <v>21363.688058823009</v>
      </c>
      <c r="L144" s="787">
        <v>0</v>
      </c>
      <c r="M144" s="787">
        <v>0</v>
      </c>
      <c r="N144" s="787">
        <v>0</v>
      </c>
      <c r="O144" s="787">
        <v>0</v>
      </c>
      <c r="P144" s="787">
        <v>0</v>
      </c>
      <c r="Q144" s="531">
        <v>11581.235319739366</v>
      </c>
      <c r="R144" s="531">
        <v>2687.2486437558832</v>
      </c>
      <c r="S144" s="531">
        <v>58.693626540897732</v>
      </c>
      <c r="T144" s="531">
        <v>6363.0095815791674</v>
      </c>
      <c r="U144" s="531">
        <v>156010.58341171299</v>
      </c>
      <c r="V144" s="531">
        <v>19267.989207594757</v>
      </c>
      <c r="W144" s="531">
        <v>11008.053750521802</v>
      </c>
      <c r="X144" s="531">
        <v>175278.57261930773</v>
      </c>
      <c r="Y144" s="531">
        <v>4429.23598096155</v>
      </c>
      <c r="Z144" s="531">
        <v>179707.80860026929</v>
      </c>
    </row>
    <row r="145" spans="2:26" ht="18" customHeight="1">
      <c r="B145" s="366"/>
      <c r="C145" s="366">
        <v>1974</v>
      </c>
      <c r="D145" s="366" t="s">
        <v>336</v>
      </c>
      <c r="E145" s="328" t="s">
        <v>337</v>
      </c>
      <c r="F145" s="531">
        <v>70143.147128698402</v>
      </c>
      <c r="G145" s="531">
        <v>46693.237736251467</v>
      </c>
      <c r="H145" s="531">
        <v>823.15653679584045</v>
      </c>
      <c r="I145" s="531">
        <v>549.35109701971658</v>
      </c>
      <c r="J145" s="531">
        <v>321.77459967511561</v>
      </c>
      <c r="K145" s="787">
        <v>23631.502379888843</v>
      </c>
      <c r="L145" s="787">
        <v>0</v>
      </c>
      <c r="M145" s="787">
        <v>0</v>
      </c>
      <c r="N145" s="787">
        <v>0</v>
      </c>
      <c r="O145" s="787">
        <v>0</v>
      </c>
      <c r="P145" s="787">
        <v>0</v>
      </c>
      <c r="Q145" s="531">
        <v>12557.631727716167</v>
      </c>
      <c r="R145" s="531">
        <v>3132.9552156185659</v>
      </c>
      <c r="S145" s="531">
        <v>62.997407727816665</v>
      </c>
      <c r="T145" s="531">
        <v>6894.4876997288839</v>
      </c>
      <c r="U145" s="531">
        <v>164810.24152912089</v>
      </c>
      <c r="V145" s="531">
        <v>22105.453557599674</v>
      </c>
      <c r="W145" s="531">
        <v>13226.07803543467</v>
      </c>
      <c r="X145" s="531">
        <v>186915.69508672052</v>
      </c>
      <c r="Y145" s="531">
        <v>4576.908948599892</v>
      </c>
      <c r="Z145" s="531">
        <v>191492.60403532043</v>
      </c>
    </row>
    <row r="146" spans="2:26" ht="18" customHeight="1">
      <c r="B146" s="366"/>
      <c r="C146" s="366">
        <v>1975</v>
      </c>
      <c r="D146" s="366" t="s">
        <v>336</v>
      </c>
      <c r="E146" s="328" t="s">
        <v>337</v>
      </c>
      <c r="F146" s="531">
        <v>74100.572310586751</v>
      </c>
      <c r="G146" s="531">
        <v>50475.375002611851</v>
      </c>
      <c r="H146" s="531">
        <v>760.75756845598073</v>
      </c>
      <c r="I146" s="531">
        <v>423.7480810325581</v>
      </c>
      <c r="J146" s="531">
        <v>330.60305186856101</v>
      </c>
      <c r="K146" s="787">
        <v>24253.577141879607</v>
      </c>
      <c r="L146" s="787">
        <v>0</v>
      </c>
      <c r="M146" s="787">
        <v>0</v>
      </c>
      <c r="N146" s="787">
        <v>0</v>
      </c>
      <c r="O146" s="787">
        <v>0</v>
      </c>
      <c r="P146" s="787">
        <v>0</v>
      </c>
      <c r="Q146" s="531">
        <v>13506.391261770374</v>
      </c>
      <c r="R146" s="531">
        <v>3585.8947183748496</v>
      </c>
      <c r="S146" s="531">
        <v>72.850785120435802</v>
      </c>
      <c r="T146" s="531">
        <v>7250.5296502520832</v>
      </c>
      <c r="U146" s="531">
        <v>174760.29957195304</v>
      </c>
      <c r="V146" s="531">
        <v>23943.551562912649</v>
      </c>
      <c r="W146" s="531">
        <v>15102.882716537277</v>
      </c>
      <c r="X146" s="531">
        <v>198703.85113486569</v>
      </c>
      <c r="Y146" s="531">
        <v>4964.7158685763216</v>
      </c>
      <c r="Z146" s="531">
        <v>203668.56700344203</v>
      </c>
    </row>
    <row r="147" spans="2:26" ht="18" customHeight="1">
      <c r="B147" s="366"/>
      <c r="C147" s="366">
        <v>1976</v>
      </c>
      <c r="D147" s="366" t="s">
        <v>336</v>
      </c>
      <c r="E147" s="328" t="s">
        <v>337</v>
      </c>
      <c r="F147" s="531">
        <v>75617.802571183667</v>
      </c>
      <c r="G147" s="531">
        <v>52630.573975353567</v>
      </c>
      <c r="H147" s="531">
        <v>737.44265178895284</v>
      </c>
      <c r="I147" s="531">
        <v>377.98548685798454</v>
      </c>
      <c r="J147" s="531">
        <v>343.19228567251287</v>
      </c>
      <c r="K147" s="787">
        <v>26343.370938570977</v>
      </c>
      <c r="L147" s="787">
        <v>0</v>
      </c>
      <c r="M147" s="787">
        <v>0</v>
      </c>
      <c r="N147" s="787">
        <v>0</v>
      </c>
      <c r="O147" s="787">
        <v>0</v>
      </c>
      <c r="P147" s="787">
        <v>0</v>
      </c>
      <c r="Q147" s="531">
        <v>14329.311056773895</v>
      </c>
      <c r="R147" s="531">
        <v>3952.3357579870717</v>
      </c>
      <c r="S147" s="531">
        <v>80.492155381862261</v>
      </c>
      <c r="T147" s="531">
        <v>7918.923226353897</v>
      </c>
      <c r="U147" s="531">
        <v>182331.4301059244</v>
      </c>
      <c r="V147" s="531">
        <v>24486.481946566972</v>
      </c>
      <c r="W147" s="531">
        <v>15817.396919661422</v>
      </c>
      <c r="X147" s="531">
        <v>206817.91205249136</v>
      </c>
      <c r="Y147" s="531">
        <v>5483.8623838377198</v>
      </c>
      <c r="Z147" s="531">
        <v>212301.77443632908</v>
      </c>
    </row>
    <row r="148" spans="2:26" ht="18" customHeight="1">
      <c r="B148" s="366"/>
      <c r="C148" s="366">
        <v>1977</v>
      </c>
      <c r="D148" s="366" t="s">
        <v>336</v>
      </c>
      <c r="E148" s="328" t="s">
        <v>337</v>
      </c>
      <c r="F148" s="531">
        <v>78544.596166829579</v>
      </c>
      <c r="G148" s="531">
        <v>55807.439438569207</v>
      </c>
      <c r="H148" s="531">
        <v>909.88024983202865</v>
      </c>
      <c r="I148" s="531">
        <v>452.87345481629734</v>
      </c>
      <c r="J148" s="531">
        <v>372.31876386004126</v>
      </c>
      <c r="K148" s="787">
        <v>28169.400757255429</v>
      </c>
      <c r="L148" s="787">
        <v>0</v>
      </c>
      <c r="M148" s="787">
        <v>0</v>
      </c>
      <c r="N148" s="787">
        <v>0</v>
      </c>
      <c r="O148" s="787">
        <v>0</v>
      </c>
      <c r="P148" s="787">
        <v>0</v>
      </c>
      <c r="Q148" s="531">
        <v>15057.29941568643</v>
      </c>
      <c r="R148" s="531">
        <v>4358.0434109690013</v>
      </c>
      <c r="S148" s="531">
        <v>67.729400256082457</v>
      </c>
      <c r="T148" s="531">
        <v>8546.171672956134</v>
      </c>
      <c r="U148" s="531">
        <v>192285.7527310302</v>
      </c>
      <c r="V148" s="531">
        <v>26043.206810883741</v>
      </c>
      <c r="W148" s="531">
        <v>17109.70045125837</v>
      </c>
      <c r="X148" s="531">
        <v>218328.95954191391</v>
      </c>
      <c r="Y148" s="531">
        <v>5915.8553902155327</v>
      </c>
      <c r="Z148" s="531">
        <v>224244.81493212949</v>
      </c>
    </row>
    <row r="149" spans="2:26" ht="18" customHeight="1">
      <c r="B149" s="366"/>
      <c r="C149" s="366">
        <v>1978</v>
      </c>
      <c r="D149" s="366" t="s">
        <v>336</v>
      </c>
      <c r="E149" s="328" t="s">
        <v>337</v>
      </c>
      <c r="F149" s="531">
        <v>81746.929874940237</v>
      </c>
      <c r="G149" s="531">
        <v>58486.431335386726</v>
      </c>
      <c r="H149" s="531">
        <v>937.39058175566515</v>
      </c>
      <c r="I149" s="531">
        <v>401.52906950420316</v>
      </c>
      <c r="J149" s="531">
        <v>457.03213641914994</v>
      </c>
      <c r="K149" s="787">
        <v>29593.651005261829</v>
      </c>
      <c r="L149" s="787">
        <v>0</v>
      </c>
      <c r="M149" s="787">
        <v>0</v>
      </c>
      <c r="N149" s="787">
        <v>0</v>
      </c>
      <c r="O149" s="787">
        <v>0</v>
      </c>
      <c r="P149" s="787">
        <v>0</v>
      </c>
      <c r="Q149" s="531">
        <v>15922.579886490455</v>
      </c>
      <c r="R149" s="531">
        <v>4750.7902965925778</v>
      </c>
      <c r="S149" s="531">
        <v>69.248800980576888</v>
      </c>
      <c r="T149" s="531">
        <v>9113.837638117715</v>
      </c>
      <c r="U149" s="531">
        <v>201479.42062544916</v>
      </c>
      <c r="V149" s="531">
        <v>28011.918586518459</v>
      </c>
      <c r="W149" s="531">
        <v>18945.440815870355</v>
      </c>
      <c r="X149" s="531">
        <v>229491.33921196763</v>
      </c>
      <c r="Y149" s="531">
        <v>6356.7439929957955</v>
      </c>
      <c r="Z149" s="531">
        <v>235848.08320496342</v>
      </c>
    </row>
    <row r="150" spans="2:26" ht="18" customHeight="1">
      <c r="B150" s="374"/>
      <c r="C150" s="374">
        <v>1979</v>
      </c>
      <c r="D150" s="374" t="s">
        <v>336</v>
      </c>
      <c r="E150" s="520" t="s">
        <v>337</v>
      </c>
      <c r="F150" s="532">
        <v>85526.318570196803</v>
      </c>
      <c r="G150" s="532">
        <v>60273.799783964649</v>
      </c>
      <c r="H150" s="532">
        <v>860.89638806434061</v>
      </c>
      <c r="I150" s="532">
        <v>434.9881400539428</v>
      </c>
      <c r="J150" s="532">
        <v>685.2136151292043</v>
      </c>
      <c r="K150" s="790">
        <v>31437.733561383786</v>
      </c>
      <c r="L150" s="790">
        <v>0</v>
      </c>
      <c r="M150" s="790">
        <v>0</v>
      </c>
      <c r="N150" s="790">
        <v>0</v>
      </c>
      <c r="O150" s="790">
        <v>0</v>
      </c>
      <c r="P150" s="790">
        <v>0</v>
      </c>
      <c r="Q150" s="532">
        <v>16653.105923748481</v>
      </c>
      <c r="R150" s="532">
        <v>5101.7081400626894</v>
      </c>
      <c r="S150" s="532">
        <v>197.5153879517373</v>
      </c>
      <c r="T150" s="532">
        <v>10064.899753400641</v>
      </c>
      <c r="U150" s="532">
        <v>211236.17926395629</v>
      </c>
      <c r="V150" s="532">
        <v>29537.122384006536</v>
      </c>
      <c r="W150" s="532">
        <v>20774.863065537284</v>
      </c>
      <c r="X150" s="532">
        <v>240773.3016479628</v>
      </c>
      <c r="Y150" s="532">
        <v>6946.3217838723522</v>
      </c>
      <c r="Z150" s="532">
        <v>247719.62343183518</v>
      </c>
    </row>
    <row r="151" spans="2:26" ht="18" customHeight="1">
      <c r="B151" s="366"/>
      <c r="C151" s="366">
        <v>1980</v>
      </c>
      <c r="D151" s="366" t="s">
        <v>336</v>
      </c>
      <c r="E151" s="328" t="s">
        <v>337</v>
      </c>
      <c r="F151" s="531">
        <v>89564.242170233862</v>
      </c>
      <c r="G151" s="531">
        <v>64761.391470326758</v>
      </c>
      <c r="H151" s="531">
        <v>909.89518644554209</v>
      </c>
      <c r="I151" s="531">
        <v>511.53917553456171</v>
      </c>
      <c r="J151" s="531">
        <v>612.75003507333327</v>
      </c>
      <c r="K151" s="787">
        <v>33140.412969464043</v>
      </c>
      <c r="L151" s="787">
        <v>0</v>
      </c>
      <c r="M151" s="787">
        <v>0</v>
      </c>
      <c r="N151" s="787">
        <v>0</v>
      </c>
      <c r="O151" s="787">
        <v>0</v>
      </c>
      <c r="P151" s="787">
        <v>0</v>
      </c>
      <c r="Q151" s="531">
        <v>17766.049744619922</v>
      </c>
      <c r="R151" s="531">
        <v>5547.175794329326</v>
      </c>
      <c r="S151" s="531">
        <v>176.36709214029884</v>
      </c>
      <c r="T151" s="531">
        <v>10766.582050277879</v>
      </c>
      <c r="U151" s="531">
        <v>223756.40568844555</v>
      </c>
      <c r="V151" s="531">
        <v>30677.81356572438</v>
      </c>
      <c r="W151" s="531">
        <v>21550.737858993292</v>
      </c>
      <c r="X151" s="531">
        <v>254434.21925416996</v>
      </c>
      <c r="Y151" s="531">
        <v>6995.6848189768789</v>
      </c>
      <c r="Z151" s="531">
        <v>261429.90407314681</v>
      </c>
    </row>
    <row r="152" spans="2:26" ht="18" customHeight="1">
      <c r="B152" s="366"/>
      <c r="C152" s="366">
        <v>1981</v>
      </c>
      <c r="D152" s="366" t="s">
        <v>336</v>
      </c>
      <c r="E152" s="328" t="s">
        <v>337</v>
      </c>
      <c r="F152" s="531">
        <v>93045.176450234649</v>
      </c>
      <c r="G152" s="531">
        <v>68822.201035094316</v>
      </c>
      <c r="H152" s="531">
        <v>884.53038956698413</v>
      </c>
      <c r="I152" s="531">
        <v>469.6878373323616</v>
      </c>
      <c r="J152" s="531">
        <v>724.60363164426667</v>
      </c>
      <c r="K152" s="787">
        <v>33925.192802504906</v>
      </c>
      <c r="L152" s="787">
        <v>0</v>
      </c>
      <c r="M152" s="787">
        <v>0</v>
      </c>
      <c r="N152" s="787">
        <v>0</v>
      </c>
      <c r="O152" s="787">
        <v>0</v>
      </c>
      <c r="P152" s="787">
        <v>0</v>
      </c>
      <c r="Q152" s="531">
        <v>18418.625128649328</v>
      </c>
      <c r="R152" s="531">
        <v>5896.7126535896714</v>
      </c>
      <c r="S152" s="531">
        <v>170.10840269471157</v>
      </c>
      <c r="T152" s="531">
        <v>10659.813348488145</v>
      </c>
      <c r="U152" s="531">
        <v>233016.65167979931</v>
      </c>
      <c r="V152" s="531">
        <v>32625.076457901607</v>
      </c>
      <c r="W152" s="531">
        <v>22909.902075914182</v>
      </c>
      <c r="X152" s="531">
        <v>265641.72813770093</v>
      </c>
      <c r="Y152" s="531">
        <v>7108.5127453517853</v>
      </c>
      <c r="Z152" s="531">
        <v>272750.24088305276</v>
      </c>
    </row>
    <row r="153" spans="2:26" ht="18" customHeight="1">
      <c r="B153" s="366"/>
      <c r="C153" s="366">
        <v>1982</v>
      </c>
      <c r="D153" s="366" t="s">
        <v>336</v>
      </c>
      <c r="E153" s="328" t="s">
        <v>337</v>
      </c>
      <c r="F153" s="531">
        <v>95311.821140923334</v>
      </c>
      <c r="G153" s="531">
        <v>71483.562928843035</v>
      </c>
      <c r="H153" s="531">
        <v>946.63188431028436</v>
      </c>
      <c r="I153" s="531">
        <v>581.57694422735483</v>
      </c>
      <c r="J153" s="531">
        <v>799.59586677688196</v>
      </c>
      <c r="K153" s="787">
        <v>35068.458375356378</v>
      </c>
      <c r="L153" s="787">
        <v>0</v>
      </c>
      <c r="M153" s="787">
        <v>0</v>
      </c>
      <c r="N153" s="787">
        <v>0</v>
      </c>
      <c r="O153" s="787">
        <v>0</v>
      </c>
      <c r="P153" s="787">
        <v>0</v>
      </c>
      <c r="Q153" s="531">
        <v>19168.003961562725</v>
      </c>
      <c r="R153" s="531">
        <v>6254.3303192005587</v>
      </c>
      <c r="S153" s="531">
        <v>200.18869283714352</v>
      </c>
      <c r="T153" s="531">
        <v>11329.499380549911</v>
      </c>
      <c r="U153" s="531">
        <v>241143.66949458755</v>
      </c>
      <c r="V153" s="531">
        <v>34225.669169438734</v>
      </c>
      <c r="W153" s="531">
        <v>23704.409152262906</v>
      </c>
      <c r="X153" s="531">
        <v>275369.33866402629</v>
      </c>
      <c r="Y153" s="531">
        <v>7440.4268965979782</v>
      </c>
      <c r="Z153" s="531">
        <v>282809.76556062425</v>
      </c>
    </row>
    <row r="154" spans="2:26" ht="18" customHeight="1">
      <c r="B154" s="366"/>
      <c r="C154" s="366">
        <v>1983</v>
      </c>
      <c r="D154" s="366" t="s">
        <v>336</v>
      </c>
      <c r="E154" s="328" t="s">
        <v>337</v>
      </c>
      <c r="F154" s="531">
        <v>96551.502199458715</v>
      </c>
      <c r="G154" s="531">
        <v>73149.321851364468</v>
      </c>
      <c r="H154" s="531">
        <v>939.51858911039335</v>
      </c>
      <c r="I154" s="531">
        <v>833.40154615660697</v>
      </c>
      <c r="J154" s="531">
        <v>852.39997867811485</v>
      </c>
      <c r="K154" s="787">
        <v>36196.921275282875</v>
      </c>
      <c r="L154" s="787">
        <v>0</v>
      </c>
      <c r="M154" s="787">
        <v>0</v>
      </c>
      <c r="N154" s="787">
        <v>0</v>
      </c>
      <c r="O154" s="787">
        <v>0</v>
      </c>
      <c r="P154" s="787">
        <v>0</v>
      </c>
      <c r="Q154" s="531">
        <v>19844.414766594778</v>
      </c>
      <c r="R154" s="531">
        <v>6624.629675670164</v>
      </c>
      <c r="S154" s="531">
        <v>187.80666324981044</v>
      </c>
      <c r="T154" s="531">
        <v>11492.347154586825</v>
      </c>
      <c r="U154" s="531">
        <v>246672.26370015278</v>
      </c>
      <c r="V154" s="531">
        <v>36923.508198747521</v>
      </c>
      <c r="W154" s="531">
        <v>25875.240305484789</v>
      </c>
      <c r="X154" s="531">
        <v>283595.77189890028</v>
      </c>
      <c r="Y154" s="531">
        <v>8102.2370111679793</v>
      </c>
      <c r="Z154" s="531">
        <v>291698.00891006831</v>
      </c>
    </row>
    <row r="155" spans="2:26" ht="18" customHeight="1">
      <c r="B155" s="366"/>
      <c r="C155" s="366">
        <v>1984</v>
      </c>
      <c r="D155" s="366" t="s">
        <v>336</v>
      </c>
      <c r="E155" s="328" t="s">
        <v>337</v>
      </c>
      <c r="F155" s="531">
        <v>97809.548837843293</v>
      </c>
      <c r="G155" s="531">
        <v>74721.646422218008</v>
      </c>
      <c r="H155" s="531">
        <v>814.57183410660195</v>
      </c>
      <c r="I155" s="531">
        <v>853.68238783810534</v>
      </c>
      <c r="J155" s="531">
        <v>909.37744518694308</v>
      </c>
      <c r="K155" s="787">
        <v>37262.121957796509</v>
      </c>
      <c r="L155" s="787">
        <v>0</v>
      </c>
      <c r="M155" s="787">
        <v>0</v>
      </c>
      <c r="N155" s="787">
        <v>0</v>
      </c>
      <c r="O155" s="787">
        <v>0</v>
      </c>
      <c r="P155" s="787">
        <v>0</v>
      </c>
      <c r="Q155" s="531">
        <v>20693.104614301425</v>
      </c>
      <c r="R155" s="531">
        <v>6867.9403337544391</v>
      </c>
      <c r="S155" s="531">
        <v>186.03889046632355</v>
      </c>
      <c r="T155" s="531">
        <v>12010.031080509178</v>
      </c>
      <c r="U155" s="531">
        <v>252128.06380402084</v>
      </c>
      <c r="V155" s="531">
        <v>39384.426324907465</v>
      </c>
      <c r="W155" s="531">
        <v>27720.399322843259</v>
      </c>
      <c r="X155" s="531">
        <v>291512.49012892827</v>
      </c>
      <c r="Y155" s="531">
        <v>8988.9860555015712</v>
      </c>
      <c r="Z155" s="531">
        <v>300501.47618442989</v>
      </c>
    </row>
    <row r="156" spans="2:26" ht="18" customHeight="1">
      <c r="B156" s="366"/>
      <c r="C156" s="366">
        <v>1985</v>
      </c>
      <c r="D156" s="366" t="s">
        <v>336</v>
      </c>
      <c r="E156" s="328" t="s">
        <v>337</v>
      </c>
      <c r="F156" s="531">
        <v>96872.634679749928</v>
      </c>
      <c r="G156" s="531">
        <v>77978.120418744395</v>
      </c>
      <c r="H156" s="531">
        <v>933.84595427454451</v>
      </c>
      <c r="I156" s="531">
        <v>947.94218341288797</v>
      </c>
      <c r="J156" s="531">
        <v>916.31026983793174</v>
      </c>
      <c r="K156" s="787">
        <v>37655.138146833182</v>
      </c>
      <c r="L156" s="787">
        <v>0</v>
      </c>
      <c r="M156" s="787">
        <v>0</v>
      </c>
      <c r="N156" s="787">
        <v>0</v>
      </c>
      <c r="O156" s="787">
        <v>0</v>
      </c>
      <c r="P156" s="787">
        <v>0</v>
      </c>
      <c r="Q156" s="531">
        <v>21331.815556322312</v>
      </c>
      <c r="R156" s="531">
        <v>6923.9865348475769</v>
      </c>
      <c r="S156" s="531">
        <v>190.56059041625647</v>
      </c>
      <c r="T156" s="531">
        <v>12047.593577895726</v>
      </c>
      <c r="U156" s="531">
        <v>255797.94791233473</v>
      </c>
      <c r="V156" s="531">
        <v>41625.684721533922</v>
      </c>
      <c r="W156" s="531">
        <v>29760.573013470152</v>
      </c>
      <c r="X156" s="531">
        <v>297423.63263386866</v>
      </c>
      <c r="Y156" s="531">
        <v>9109.2650707230514</v>
      </c>
      <c r="Z156" s="531">
        <v>306532.89770459174</v>
      </c>
    </row>
    <row r="157" spans="2:26" ht="18" customHeight="1">
      <c r="B157" s="366"/>
      <c r="C157" s="366">
        <v>1986</v>
      </c>
      <c r="D157" s="366" t="s">
        <v>336</v>
      </c>
      <c r="E157" s="328" t="s">
        <v>337</v>
      </c>
      <c r="F157" s="531">
        <v>96257.027664382578</v>
      </c>
      <c r="G157" s="531">
        <v>80044.299215511113</v>
      </c>
      <c r="H157" s="531">
        <v>930.74021646221445</v>
      </c>
      <c r="I157" s="531">
        <v>925.53311747928456</v>
      </c>
      <c r="J157" s="531">
        <v>952.30643594320043</v>
      </c>
      <c r="K157" s="787">
        <v>38581.761028527522</v>
      </c>
      <c r="L157" s="787">
        <v>0</v>
      </c>
      <c r="M157" s="787">
        <v>0</v>
      </c>
      <c r="N157" s="787">
        <v>0</v>
      </c>
      <c r="O157" s="787">
        <v>0</v>
      </c>
      <c r="P157" s="787">
        <v>0</v>
      </c>
      <c r="Q157" s="531">
        <v>22216.713751141553</v>
      </c>
      <c r="R157" s="531">
        <v>7157.4448194029819</v>
      </c>
      <c r="S157" s="531">
        <v>198.31729366811314</v>
      </c>
      <c r="T157" s="531">
        <v>12409.659898050502</v>
      </c>
      <c r="U157" s="531">
        <v>259673.80344056906</v>
      </c>
      <c r="V157" s="531">
        <v>45123.981962523401</v>
      </c>
      <c r="W157" s="531">
        <v>33046.711573416942</v>
      </c>
      <c r="X157" s="531">
        <v>304797.78540309245</v>
      </c>
      <c r="Y157" s="531">
        <v>9789.7875724914338</v>
      </c>
      <c r="Z157" s="531">
        <v>314587.57297558384</v>
      </c>
    </row>
    <row r="158" spans="2:26" ht="18" customHeight="1">
      <c r="B158" s="366"/>
      <c r="C158" s="366">
        <v>1987</v>
      </c>
      <c r="D158" s="366" t="s">
        <v>336</v>
      </c>
      <c r="E158" s="328" t="s">
        <v>337</v>
      </c>
      <c r="F158" s="531">
        <v>99038.90884735556</v>
      </c>
      <c r="G158" s="531">
        <v>81684.013469243801</v>
      </c>
      <c r="H158" s="531">
        <v>762.49433656145573</v>
      </c>
      <c r="I158" s="531">
        <v>1160.510786501834</v>
      </c>
      <c r="J158" s="531">
        <v>1083.0469843377621</v>
      </c>
      <c r="K158" s="787">
        <v>39907.687094454348</v>
      </c>
      <c r="L158" s="787">
        <v>0</v>
      </c>
      <c r="M158" s="787">
        <v>0</v>
      </c>
      <c r="N158" s="787">
        <v>0</v>
      </c>
      <c r="O158" s="787">
        <v>0</v>
      </c>
      <c r="P158" s="787">
        <v>0</v>
      </c>
      <c r="Q158" s="531">
        <v>22754.403227733339</v>
      </c>
      <c r="R158" s="531">
        <v>7336.9611330360749</v>
      </c>
      <c r="S158" s="531">
        <v>200.59192405778958</v>
      </c>
      <c r="T158" s="531">
        <v>12894.430161460336</v>
      </c>
      <c r="U158" s="531">
        <v>266823.04796474229</v>
      </c>
      <c r="V158" s="531">
        <v>48476.63464073831</v>
      </c>
      <c r="W158" s="531">
        <v>36681.620338336252</v>
      </c>
      <c r="X158" s="531">
        <v>315299.68260548066</v>
      </c>
      <c r="Y158" s="531">
        <v>10442.457590692504</v>
      </c>
      <c r="Z158" s="531">
        <v>325742.14019617316</v>
      </c>
    </row>
    <row r="159" spans="2:26" ht="18" customHeight="1">
      <c r="B159" s="366"/>
      <c r="C159" s="366">
        <v>1988</v>
      </c>
      <c r="D159" s="366" t="s">
        <v>336</v>
      </c>
      <c r="E159" s="328" t="s">
        <v>337</v>
      </c>
      <c r="F159" s="531">
        <v>101059.38219645998</v>
      </c>
      <c r="G159" s="531">
        <v>89092.89779933705</v>
      </c>
      <c r="H159" s="531">
        <v>877.23523715987017</v>
      </c>
      <c r="I159" s="531">
        <v>1030.1339918752426</v>
      </c>
      <c r="J159" s="531">
        <v>1208.1317828322888</v>
      </c>
      <c r="K159" s="787">
        <v>44101.089511566184</v>
      </c>
      <c r="L159" s="787">
        <v>0</v>
      </c>
      <c r="M159" s="787">
        <v>0</v>
      </c>
      <c r="N159" s="787">
        <v>0</v>
      </c>
      <c r="O159" s="787">
        <v>0</v>
      </c>
      <c r="P159" s="787">
        <v>0</v>
      </c>
      <c r="Q159" s="531">
        <v>25728.466628687031</v>
      </c>
      <c r="R159" s="531">
        <v>7754.1494650591685</v>
      </c>
      <c r="S159" s="531">
        <v>255.66944820609226</v>
      </c>
      <c r="T159" s="531">
        <v>13929.755080352619</v>
      </c>
      <c r="U159" s="531">
        <v>285036.91114153556</v>
      </c>
      <c r="V159" s="531">
        <v>55838.494534371195</v>
      </c>
      <c r="W159" s="531">
        <v>41566.559427153363</v>
      </c>
      <c r="X159" s="531">
        <v>340875.4056759068</v>
      </c>
      <c r="Y159" s="531">
        <v>9728.2102522715395</v>
      </c>
      <c r="Z159" s="531">
        <v>350603.6159281783</v>
      </c>
    </row>
    <row r="160" spans="2:26" ht="18" customHeight="1" thickBot="1">
      <c r="B160" s="389"/>
      <c r="C160" s="389">
        <v>1989</v>
      </c>
      <c r="D160" s="389" t="s">
        <v>336</v>
      </c>
      <c r="E160" s="524" t="s">
        <v>337</v>
      </c>
      <c r="F160" s="534">
        <v>110533.10459906039</v>
      </c>
      <c r="G160" s="534">
        <v>102024.17283242146</v>
      </c>
      <c r="H160" s="534">
        <v>1005.8970570412414</v>
      </c>
      <c r="I160" s="534">
        <v>1365.0616707231934</v>
      </c>
      <c r="J160" s="534">
        <v>1366.4820991351387</v>
      </c>
      <c r="K160" s="791">
        <v>47117.318534328333</v>
      </c>
      <c r="L160" s="791">
        <v>0</v>
      </c>
      <c r="M160" s="791">
        <v>0</v>
      </c>
      <c r="N160" s="791">
        <v>0</v>
      </c>
      <c r="O160" s="791">
        <v>0</v>
      </c>
      <c r="P160" s="791">
        <v>0</v>
      </c>
      <c r="Q160" s="534">
        <v>29008.180816541426</v>
      </c>
      <c r="R160" s="534">
        <v>8206.1385777224004</v>
      </c>
      <c r="S160" s="534">
        <v>300.24380474595898</v>
      </c>
      <c r="T160" s="534">
        <v>15024.626477613503</v>
      </c>
      <c r="U160" s="534">
        <v>315951.22646933311</v>
      </c>
      <c r="V160" s="534">
        <v>63632.741567281875</v>
      </c>
      <c r="W160" s="534">
        <v>49438.358493134583</v>
      </c>
      <c r="X160" s="534">
        <v>379583.96803661494</v>
      </c>
      <c r="Y160" s="534">
        <v>11554.286125847837</v>
      </c>
      <c r="Z160" s="534">
        <v>391138.25416246278</v>
      </c>
    </row>
    <row r="162" spans="3:3">
      <c r="C162" s="328" t="s">
        <v>264</v>
      </c>
    </row>
    <row r="163" spans="3:3">
      <c r="C163" s="328" t="s">
        <v>362</v>
      </c>
    </row>
    <row r="164" spans="3:3">
      <c r="C164" s="328" t="s">
        <v>363</v>
      </c>
    </row>
  </sheetData>
  <mergeCells count="60">
    <mergeCell ref="K160:P160"/>
    <mergeCell ref="K149:P149"/>
    <mergeCell ref="K150:P150"/>
    <mergeCell ref="K151:P151"/>
    <mergeCell ref="K152:P152"/>
    <mergeCell ref="K153:P153"/>
    <mergeCell ref="K154:P154"/>
    <mergeCell ref="K155:P155"/>
    <mergeCell ref="K156:P156"/>
    <mergeCell ref="K157:P157"/>
    <mergeCell ref="K158:P158"/>
    <mergeCell ref="K159:P159"/>
    <mergeCell ref="K148:P148"/>
    <mergeCell ref="K137:P137"/>
    <mergeCell ref="K138:P138"/>
    <mergeCell ref="K139:P139"/>
    <mergeCell ref="K140:P140"/>
    <mergeCell ref="K141:P141"/>
    <mergeCell ref="K142:P142"/>
    <mergeCell ref="K143:P143"/>
    <mergeCell ref="K144:P144"/>
    <mergeCell ref="K145:P145"/>
    <mergeCell ref="K146:P146"/>
    <mergeCell ref="K147:P147"/>
    <mergeCell ref="K136:P136"/>
    <mergeCell ref="K124:P124"/>
    <mergeCell ref="K125:P125"/>
    <mergeCell ref="K126:P126"/>
    <mergeCell ref="K127:P127"/>
    <mergeCell ref="K128:P128"/>
    <mergeCell ref="K129:P129"/>
    <mergeCell ref="K131:P131"/>
    <mergeCell ref="K132:P132"/>
    <mergeCell ref="K133:P133"/>
    <mergeCell ref="K134:P134"/>
    <mergeCell ref="K135:P135"/>
    <mergeCell ref="K123:P123"/>
    <mergeCell ref="K112:P112"/>
    <mergeCell ref="K113:P113"/>
    <mergeCell ref="K114:P114"/>
    <mergeCell ref="K115:P115"/>
    <mergeCell ref="K116:P116"/>
    <mergeCell ref="K117:P117"/>
    <mergeCell ref="K118:P118"/>
    <mergeCell ref="K119:P119"/>
    <mergeCell ref="K120:P120"/>
    <mergeCell ref="K121:P121"/>
    <mergeCell ref="K122:P122"/>
    <mergeCell ref="K111:P111"/>
    <mergeCell ref="K100:P100"/>
    <mergeCell ref="K101:P101"/>
    <mergeCell ref="K102:P102"/>
    <mergeCell ref="K103:P103"/>
    <mergeCell ref="K104:P104"/>
    <mergeCell ref="K105:P105"/>
    <mergeCell ref="K106:P106"/>
    <mergeCell ref="K107:P107"/>
    <mergeCell ref="K108:P108"/>
    <mergeCell ref="K109:P109"/>
    <mergeCell ref="K110:P110"/>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00FF00"/>
  </sheetPr>
  <dimension ref="A1:J42"/>
  <sheetViews>
    <sheetView showGridLines="0" zoomScale="85" zoomScaleNormal="85" workbookViewId="0">
      <pane xSplit="1" ySplit="9" topLeftCell="B10"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9" style="535"/>
    <col min="2" max="6" width="20.08984375" style="535" customWidth="1"/>
    <col min="7" max="10" width="20.08984375" style="536" customWidth="1"/>
    <col min="11" max="16384" width="9" style="537"/>
  </cols>
  <sheetData>
    <row r="1" spans="1:10">
      <c r="A1" s="535" t="s">
        <v>364</v>
      </c>
    </row>
    <row r="2" spans="1:10" ht="14.5" thickBot="1"/>
    <row r="3" spans="1:10">
      <c r="A3" s="794"/>
      <c r="B3" s="538">
        <v>1</v>
      </c>
      <c r="C3" s="538">
        <v>2</v>
      </c>
      <c r="D3" s="538">
        <v>3</v>
      </c>
      <c r="E3" s="538">
        <v>4</v>
      </c>
      <c r="F3" s="538">
        <v>5</v>
      </c>
      <c r="G3" s="538">
        <v>6</v>
      </c>
      <c r="H3" s="538">
        <v>7</v>
      </c>
      <c r="I3" s="538">
        <v>8</v>
      </c>
      <c r="J3" s="538">
        <v>9</v>
      </c>
    </row>
    <row r="4" spans="1:10" ht="20.25" customHeight="1">
      <c r="A4" s="793"/>
      <c r="B4" s="796" t="s">
        <v>365</v>
      </c>
      <c r="C4" s="796"/>
      <c r="D4" s="796" t="s">
        <v>366</v>
      </c>
      <c r="E4" s="796"/>
      <c r="F4" s="796"/>
      <c r="G4" s="539"/>
      <c r="H4" s="796" t="s">
        <v>367</v>
      </c>
      <c r="I4" s="539"/>
      <c r="J4" s="540"/>
    </row>
    <row r="5" spans="1:10" ht="21.75" hidden="1" customHeight="1">
      <c r="A5" s="793"/>
      <c r="B5" s="797"/>
      <c r="C5" s="797"/>
      <c r="D5" s="797"/>
      <c r="E5" s="797"/>
      <c r="F5" s="797"/>
      <c r="G5" s="541"/>
      <c r="H5" s="797"/>
      <c r="I5" s="542"/>
      <c r="J5" s="543"/>
    </row>
    <row r="6" spans="1:10" hidden="1">
      <c r="A6" s="793"/>
      <c r="B6" s="544"/>
      <c r="C6" s="545"/>
      <c r="D6" s="798" t="s">
        <v>368</v>
      </c>
      <c r="E6" s="545" t="s">
        <v>369</v>
      </c>
      <c r="F6" s="545" t="s">
        <v>370</v>
      </c>
      <c r="G6" s="546" t="s">
        <v>371</v>
      </c>
      <c r="H6" s="547" t="s">
        <v>372</v>
      </c>
      <c r="I6" s="545"/>
      <c r="J6" s="543" t="s">
        <v>373</v>
      </c>
    </row>
    <row r="7" spans="1:10" ht="15" customHeight="1">
      <c r="A7" s="793"/>
      <c r="B7" s="548"/>
      <c r="C7" s="792" t="s">
        <v>374</v>
      </c>
      <c r="D7" s="793"/>
      <c r="E7" s="792" t="s">
        <v>375</v>
      </c>
      <c r="F7" s="792" t="s">
        <v>376</v>
      </c>
      <c r="G7" s="792" t="s">
        <v>377</v>
      </c>
      <c r="H7" s="549"/>
      <c r="I7" s="792" t="s">
        <v>378</v>
      </c>
      <c r="J7" s="793" t="s">
        <v>379</v>
      </c>
    </row>
    <row r="8" spans="1:10">
      <c r="A8" s="793"/>
      <c r="B8" s="548"/>
      <c r="C8" s="792"/>
      <c r="D8" s="793"/>
      <c r="E8" s="792"/>
      <c r="F8" s="792"/>
      <c r="G8" s="792"/>
      <c r="H8" s="549"/>
      <c r="I8" s="792"/>
      <c r="J8" s="793"/>
    </row>
    <row r="9" spans="1:10" ht="15" hidden="1" customHeight="1">
      <c r="A9" s="795"/>
      <c r="B9" s="550"/>
      <c r="C9" s="799"/>
      <c r="D9" s="795"/>
      <c r="E9" s="799"/>
      <c r="F9" s="799"/>
      <c r="G9" s="799"/>
      <c r="H9" s="551"/>
      <c r="I9" s="552"/>
      <c r="J9" s="552"/>
    </row>
    <row r="10" spans="1:10">
      <c r="A10" s="553">
        <v>1960</v>
      </c>
      <c r="B10" s="554">
        <v>113.60000000000218</v>
      </c>
      <c r="C10" s="554">
        <v>91.400000000001455</v>
      </c>
      <c r="D10" s="555">
        <v>74.592869295120963</v>
      </c>
      <c r="E10" s="555">
        <v>50.217276231414239</v>
      </c>
      <c r="F10" s="555">
        <v>12.655983694306093</v>
      </c>
      <c r="G10" s="555">
        <v>11.719609369400624</v>
      </c>
      <c r="H10" s="555">
        <v>137.97559306370889</v>
      </c>
      <c r="I10" s="555">
        <v>17.666597781863871</v>
      </c>
      <c r="J10" s="555">
        <v>9.1726249645198603</v>
      </c>
    </row>
    <row r="11" spans="1:10">
      <c r="A11" s="556">
        <v>1961</v>
      </c>
      <c r="B11" s="557">
        <v>121.7</v>
      </c>
      <c r="C11" s="557">
        <v>96.6</v>
      </c>
      <c r="D11" s="557">
        <v>78.20853188221102</v>
      </c>
      <c r="E11" s="557">
        <v>52.224601077853471</v>
      </c>
      <c r="F11" s="557">
        <v>12.809809738475552</v>
      </c>
      <c r="G11" s="557">
        <v>13.174121065881994</v>
      </c>
      <c r="H11" s="557">
        <v>147.68393080435754</v>
      </c>
      <c r="I11" s="557">
        <v>17.594284403751033</v>
      </c>
      <c r="J11" s="557">
        <v>8.6738006421600389</v>
      </c>
    </row>
    <row r="12" spans="1:10">
      <c r="A12" s="556">
        <v>1962</v>
      </c>
      <c r="B12" s="557">
        <v>132.4</v>
      </c>
      <c r="C12" s="557">
        <v>104.6</v>
      </c>
      <c r="D12" s="557">
        <v>83.782489078880488</v>
      </c>
      <c r="E12" s="557">
        <v>55.806422497789221</v>
      </c>
      <c r="F12" s="557">
        <v>13.04952264454529</v>
      </c>
      <c r="G12" s="557">
        <v>14.926543936545984</v>
      </c>
      <c r="H12" s="557">
        <v>160.37606658109127</v>
      </c>
      <c r="I12" s="557">
        <v>17.444040858144927</v>
      </c>
      <c r="J12" s="557">
        <v>8.1368267240467791</v>
      </c>
    </row>
    <row r="13" spans="1:10">
      <c r="A13" s="556">
        <v>1963</v>
      </c>
      <c r="B13" s="557">
        <v>138</v>
      </c>
      <c r="C13" s="557">
        <v>111.7</v>
      </c>
      <c r="D13" s="557">
        <v>85.173421816912395</v>
      </c>
      <c r="E13" s="557">
        <v>58.424640680008537</v>
      </c>
      <c r="F13" s="557">
        <v>12.643466103181012</v>
      </c>
      <c r="G13" s="557">
        <v>14.105315033722851</v>
      </c>
      <c r="H13" s="557">
        <v>164.74878113690389</v>
      </c>
      <c r="I13" s="557">
        <v>16.236102599554901</v>
      </c>
      <c r="J13" s="557">
        <v>7.6743912858902865</v>
      </c>
    </row>
    <row r="14" spans="1:10">
      <c r="A14" s="556">
        <v>1964</v>
      </c>
      <c r="B14" s="557">
        <v>148.6</v>
      </c>
      <c r="C14" s="557">
        <v>115</v>
      </c>
      <c r="D14" s="557">
        <v>87.946508356240571</v>
      </c>
      <c r="E14" s="557">
        <v>61.037642004780253</v>
      </c>
      <c r="F14" s="557">
        <v>12.247324568909118</v>
      </c>
      <c r="G14" s="557">
        <v>14.661541782551192</v>
      </c>
      <c r="H14" s="557">
        <v>175.50886635146028</v>
      </c>
      <c r="I14" s="557">
        <v>15.331912803524538</v>
      </c>
      <c r="J14" s="557">
        <v>6.9781799766078985</v>
      </c>
    </row>
    <row r="15" spans="1:10">
      <c r="A15" s="556">
        <v>1965</v>
      </c>
      <c r="B15" s="557">
        <v>153.6</v>
      </c>
      <c r="C15" s="557">
        <v>121.6</v>
      </c>
      <c r="D15" s="557">
        <v>93.363535246568006</v>
      </c>
      <c r="E15" s="557">
        <v>65.907441360830902</v>
      </c>
      <c r="F15" s="557">
        <v>11.837552753565847</v>
      </c>
      <c r="G15" s="557">
        <v>15.618541132171263</v>
      </c>
      <c r="H15" s="557">
        <v>181.05609388573711</v>
      </c>
      <c r="I15" s="557">
        <v>15.164413026089255</v>
      </c>
      <c r="J15" s="557">
        <v>6.538058178277292</v>
      </c>
    </row>
    <row r="16" spans="1:10">
      <c r="A16" s="556">
        <v>1966</v>
      </c>
      <c r="B16" s="557">
        <v>169.4</v>
      </c>
      <c r="C16" s="557">
        <v>129.5</v>
      </c>
      <c r="D16" s="557">
        <v>97.894615142995377</v>
      </c>
      <c r="E16" s="557">
        <v>70.78500828397334</v>
      </c>
      <c r="F16" s="557">
        <v>12.03194466534241</v>
      </c>
      <c r="G16" s="557">
        <v>15.077662193679632</v>
      </c>
      <c r="H16" s="557">
        <v>196.50960685902206</v>
      </c>
      <c r="I16" s="557">
        <v>13.795563124031258</v>
      </c>
      <c r="J16" s="557">
        <v>6.1228277119165204</v>
      </c>
    </row>
    <row r="17" spans="1:10">
      <c r="A17" s="556">
        <v>1967</v>
      </c>
      <c r="B17" s="557">
        <v>185</v>
      </c>
      <c r="C17" s="557">
        <v>139.6</v>
      </c>
      <c r="D17" s="557">
        <v>104.6347430660507</v>
      </c>
      <c r="E17" s="557">
        <v>76.5941795899558</v>
      </c>
      <c r="F17" s="557">
        <v>13.136269090071718</v>
      </c>
      <c r="G17" s="557">
        <v>14.904294386023187</v>
      </c>
      <c r="H17" s="557">
        <v>213.04056347609492</v>
      </c>
      <c r="I17" s="557">
        <v>13.162077220679762</v>
      </c>
      <c r="J17" s="557">
        <v>6.1660882208217238</v>
      </c>
    </row>
    <row r="18" spans="1:10">
      <c r="A18" s="556">
        <v>1968</v>
      </c>
      <c r="B18" s="557">
        <v>199</v>
      </c>
      <c r="C18" s="557">
        <v>149.6</v>
      </c>
      <c r="D18" s="557">
        <v>112.88103146964664</v>
      </c>
      <c r="E18" s="557">
        <v>83.333105588438372</v>
      </c>
      <c r="F18" s="557">
        <v>13.545328288828495</v>
      </c>
      <c r="G18" s="557">
        <v>16.002597592379775</v>
      </c>
      <c r="H18" s="557">
        <v>228.54792588120827</v>
      </c>
      <c r="I18" s="557">
        <v>12.928546941426333</v>
      </c>
      <c r="J18" s="557">
        <v>5.9266905339884435</v>
      </c>
    </row>
    <row r="19" spans="1:10">
      <c r="A19" s="556">
        <v>1969</v>
      </c>
      <c r="B19" s="557">
        <v>203.2</v>
      </c>
      <c r="C19" s="557">
        <v>155.69999999999999</v>
      </c>
      <c r="D19" s="557">
        <v>118.35657621287811</v>
      </c>
      <c r="E19" s="557">
        <v>87.83984911941441</v>
      </c>
      <c r="F19" s="557">
        <v>13.830905827306484</v>
      </c>
      <c r="G19" s="557">
        <v>16.68582126615722</v>
      </c>
      <c r="H19" s="557">
        <v>233.7167270934637</v>
      </c>
      <c r="I19" s="557">
        <v>13.057142923818205</v>
      </c>
      <c r="J19" s="557">
        <v>5.9178074241025476</v>
      </c>
    </row>
    <row r="20" spans="1:10">
      <c r="A20" s="556">
        <v>1970</v>
      </c>
      <c r="B20" s="557">
        <v>223.8</v>
      </c>
      <c r="C20" s="557">
        <v>168.2</v>
      </c>
      <c r="D20" s="557">
        <v>126.17923639249733</v>
      </c>
      <c r="E20" s="557">
        <v>94.124966705665827</v>
      </c>
      <c r="F20" s="557">
        <v>14.538256731133355</v>
      </c>
      <c r="G20" s="557">
        <v>17.516012955698152</v>
      </c>
      <c r="H20" s="557">
        <v>255.85426968683151</v>
      </c>
      <c r="I20" s="557">
        <v>12.528330962022361</v>
      </c>
      <c r="J20" s="557">
        <v>5.6822412027473073</v>
      </c>
    </row>
    <row r="21" spans="1:10">
      <c r="A21" s="556">
        <v>1971</v>
      </c>
      <c r="B21" s="557">
        <v>234.4</v>
      </c>
      <c r="C21" s="557">
        <v>176.4</v>
      </c>
      <c r="D21" s="557">
        <v>132.59250879903846</v>
      </c>
      <c r="E21" s="557">
        <v>98.536609034605007</v>
      </c>
      <c r="F21" s="557">
        <v>14.465781378423834</v>
      </c>
      <c r="G21" s="557">
        <v>19.59011838600961</v>
      </c>
      <c r="H21" s="557">
        <v>268.45589976443347</v>
      </c>
      <c r="I21" s="557">
        <v>12.685845159043646</v>
      </c>
      <c r="J21" s="557">
        <v>5.3885131193307236</v>
      </c>
    </row>
    <row r="22" spans="1:10">
      <c r="A22" s="556">
        <v>1972</v>
      </c>
      <c r="B22" s="557">
        <v>241.7</v>
      </c>
      <c r="C22" s="557">
        <v>185</v>
      </c>
      <c r="D22" s="557">
        <v>138.43969132832464</v>
      </c>
      <c r="E22" s="557">
        <v>103.74419151175748</v>
      </c>
      <c r="F22" s="557">
        <v>15.012938916587165</v>
      </c>
      <c r="G22" s="557">
        <v>19.68256089998</v>
      </c>
      <c r="H22" s="557">
        <v>276.39549981656717</v>
      </c>
      <c r="I22" s="557">
        <v>12.55284541159071</v>
      </c>
      <c r="J22" s="557">
        <v>5.4316871752798663</v>
      </c>
    </row>
    <row r="23" spans="1:10">
      <c r="A23" s="556">
        <v>1973</v>
      </c>
      <c r="B23" s="557">
        <v>262.10000000000002</v>
      </c>
      <c r="C23" s="557">
        <v>192.6</v>
      </c>
      <c r="D23" s="557">
        <v>143.4611935222533</v>
      </c>
      <c r="E23" s="557">
        <v>108.54261726251997</v>
      </c>
      <c r="F23" s="557">
        <v>15.654193571240111</v>
      </c>
      <c r="G23" s="557">
        <v>19.264382688493203</v>
      </c>
      <c r="H23" s="557">
        <v>297.01857625973332</v>
      </c>
      <c r="I23" s="557">
        <v>11.756361066520677</v>
      </c>
      <c r="J23" s="557">
        <v>5.2704425993716351</v>
      </c>
    </row>
    <row r="24" spans="1:10">
      <c r="A24" s="556">
        <v>1974</v>
      </c>
      <c r="B24" s="557">
        <v>273.5</v>
      </c>
      <c r="C24" s="557">
        <v>201.5</v>
      </c>
      <c r="D24" s="557">
        <v>150.61718732523531</v>
      </c>
      <c r="E24" s="557">
        <v>114.95631577635646</v>
      </c>
      <c r="F24" s="557">
        <v>16.467135534617402</v>
      </c>
      <c r="G24" s="557">
        <v>19.193736014261454</v>
      </c>
      <c r="H24" s="557">
        <v>309.16087154887884</v>
      </c>
      <c r="I24" s="557">
        <v>11.534729919158227</v>
      </c>
      <c r="J24" s="557">
        <v>5.3263970476334741</v>
      </c>
    </row>
    <row r="25" spans="1:10">
      <c r="A25" s="556">
        <v>1975</v>
      </c>
      <c r="B25" s="557">
        <v>287.7</v>
      </c>
      <c r="C25" s="557">
        <v>213.9</v>
      </c>
      <c r="D25" s="557">
        <v>159.91713699502691</v>
      </c>
      <c r="E25" s="557">
        <v>122.1639190493409</v>
      </c>
      <c r="F25" s="557">
        <v>17.13926604308978</v>
      </c>
      <c r="G25" s="557">
        <v>20.613951902596234</v>
      </c>
      <c r="H25" s="557">
        <v>325.45321794568599</v>
      </c>
      <c r="I25" s="557">
        <v>11.600198081921116</v>
      </c>
      <c r="J25" s="557">
        <v>5.2662764102551005</v>
      </c>
    </row>
    <row r="26" spans="1:10">
      <c r="A26" s="556">
        <v>1976</v>
      </c>
      <c r="B26" s="557">
        <v>302.5</v>
      </c>
      <c r="C26" s="557">
        <v>221.4</v>
      </c>
      <c r="D26" s="557">
        <v>166.13971675815048</v>
      </c>
      <c r="E26" s="557">
        <v>127.36315600639594</v>
      </c>
      <c r="F26" s="557">
        <v>18.860186124375431</v>
      </c>
      <c r="G26" s="557">
        <v>19.916374627379117</v>
      </c>
      <c r="H26" s="557">
        <v>341.27656075175457</v>
      </c>
      <c r="I26" s="557">
        <v>11.3622103628619</v>
      </c>
      <c r="J26" s="557">
        <v>5.526364331271604</v>
      </c>
    </row>
    <row r="27" spans="1:10">
      <c r="A27" s="556">
        <v>1977</v>
      </c>
      <c r="B27" s="557">
        <v>316.5</v>
      </c>
      <c r="C27" s="557">
        <v>230.3</v>
      </c>
      <c r="D27" s="557">
        <v>175.28239334299383</v>
      </c>
      <c r="E27" s="557">
        <v>133.23857513741396</v>
      </c>
      <c r="F27" s="557">
        <v>20.256670410201316</v>
      </c>
      <c r="G27" s="557">
        <v>21.787147795378562</v>
      </c>
      <c r="H27" s="557">
        <v>358.5438182055799</v>
      </c>
      <c r="I27" s="557">
        <v>11.726270561851669</v>
      </c>
      <c r="J27" s="557">
        <v>5.6497056654276649</v>
      </c>
    </row>
    <row r="28" spans="1:10">
      <c r="A28" s="556">
        <v>1978</v>
      </c>
      <c r="B28" s="557">
        <v>335.5</v>
      </c>
      <c r="C28" s="557">
        <v>241.3</v>
      </c>
      <c r="D28" s="557">
        <v>183.25279433327216</v>
      </c>
      <c r="E28" s="557">
        <v>138.38281346582059</v>
      </c>
      <c r="F28" s="557">
        <v>21.912695796022756</v>
      </c>
      <c r="G28" s="557">
        <v>22.957285071428839</v>
      </c>
      <c r="H28" s="557">
        <v>380.3699808674516</v>
      </c>
      <c r="I28" s="557">
        <v>11.796404323265337</v>
      </c>
      <c r="J28" s="557">
        <v>5.7608898962136346</v>
      </c>
    </row>
    <row r="29" spans="1:10">
      <c r="A29" s="556">
        <v>1979</v>
      </c>
      <c r="B29" s="557">
        <v>349.5</v>
      </c>
      <c r="C29" s="557">
        <v>251.8</v>
      </c>
      <c r="D29" s="557">
        <v>189.52775126838009</v>
      </c>
      <c r="E29" s="557">
        <v>144.40750813016376</v>
      </c>
      <c r="F29" s="557">
        <v>24.77066955049056</v>
      </c>
      <c r="G29" s="557">
        <v>20.349573587725772</v>
      </c>
      <c r="H29" s="557">
        <v>394.62024313821632</v>
      </c>
      <c r="I29" s="557">
        <v>11.433838968674728</v>
      </c>
      <c r="J29" s="557">
        <v>6.2770904385192923</v>
      </c>
    </row>
    <row r="30" spans="1:10">
      <c r="A30" s="556">
        <v>1980</v>
      </c>
      <c r="B30" s="557">
        <v>365.4</v>
      </c>
      <c r="C30" s="557">
        <v>263.89999999999998</v>
      </c>
      <c r="D30" s="557">
        <v>203.17569385654932</v>
      </c>
      <c r="E30" s="557">
        <v>151.58781879091811</v>
      </c>
      <c r="F30" s="557">
        <v>27.267431934131544</v>
      </c>
      <c r="G30" s="557">
        <v>24.320443131499669</v>
      </c>
      <c r="H30" s="557">
        <v>416.98787506563116</v>
      </c>
      <c r="I30" s="557">
        <v>12.371552783761786</v>
      </c>
      <c r="J30" s="557">
        <v>6.5391426381018452</v>
      </c>
    </row>
    <row r="31" spans="1:10">
      <c r="A31" s="556">
        <v>1981</v>
      </c>
      <c r="B31" s="557">
        <v>381.5</v>
      </c>
      <c r="C31" s="557">
        <v>276.8</v>
      </c>
      <c r="D31" s="557">
        <v>212.52497032009899</v>
      </c>
      <c r="E31" s="557">
        <v>157.99455293833509</v>
      </c>
      <c r="F31" s="557">
        <v>28.316081877612007</v>
      </c>
      <c r="G31" s="557">
        <v>26.21433550415189</v>
      </c>
      <c r="H31" s="557">
        <v>436.03041738176393</v>
      </c>
      <c r="I31" s="557">
        <v>12.506103979901958</v>
      </c>
      <c r="J31" s="557">
        <v>6.4940611362945404</v>
      </c>
    </row>
    <row r="32" spans="1:10">
      <c r="A32" s="556">
        <v>1982</v>
      </c>
      <c r="B32" s="557">
        <v>413.3</v>
      </c>
      <c r="C32" s="557">
        <v>287.89999999999998</v>
      </c>
      <c r="D32" s="557">
        <v>220.70894532505642</v>
      </c>
      <c r="E32" s="557">
        <v>163.78326299546259</v>
      </c>
      <c r="F32" s="557">
        <v>28.367273768387637</v>
      </c>
      <c r="G32" s="557">
        <v>28.558408561206196</v>
      </c>
      <c r="H32" s="557">
        <v>470.22568232959384</v>
      </c>
      <c r="I32" s="557">
        <v>12.106034287104951</v>
      </c>
      <c r="J32" s="557">
        <v>6.032693413905081</v>
      </c>
    </row>
    <row r="33" spans="1:10">
      <c r="A33" s="556">
        <v>1983</v>
      </c>
      <c r="B33" s="557">
        <v>429.7</v>
      </c>
      <c r="C33" s="557">
        <v>296.60000000000002</v>
      </c>
      <c r="D33" s="557">
        <v>224.26465017073096</v>
      </c>
      <c r="E33" s="557">
        <v>169.23836446077382</v>
      </c>
      <c r="F33" s="557">
        <v>27.031451424916334</v>
      </c>
      <c r="G33" s="557">
        <v>27.994834285040813</v>
      </c>
      <c r="H33" s="557">
        <v>484.72628570995715</v>
      </c>
      <c r="I33" s="557">
        <v>11.352032545411186</v>
      </c>
      <c r="J33" s="557">
        <v>5.5766423694816885</v>
      </c>
    </row>
    <row r="34" spans="1:10">
      <c r="A34" s="556">
        <v>1984</v>
      </c>
      <c r="B34" s="557">
        <v>443.8</v>
      </c>
      <c r="C34" s="557">
        <v>305.89999999999998</v>
      </c>
      <c r="D34" s="557">
        <v>228.75663618081754</v>
      </c>
      <c r="E34" s="557">
        <v>173.25218264888701</v>
      </c>
      <c r="F34" s="557">
        <v>26.364147245029862</v>
      </c>
      <c r="G34" s="557">
        <v>29.140306286900657</v>
      </c>
      <c r="H34" s="557">
        <v>499.30445353193056</v>
      </c>
      <c r="I34" s="557">
        <v>11.116354588730101</v>
      </c>
      <c r="J34" s="557">
        <v>5.2801746626808077</v>
      </c>
    </row>
    <row r="35" spans="1:10">
      <c r="A35" s="556">
        <v>1985</v>
      </c>
      <c r="B35" s="557">
        <v>465.3</v>
      </c>
      <c r="C35" s="557">
        <v>315</v>
      </c>
      <c r="D35" s="557">
        <v>231.982674233393</v>
      </c>
      <c r="E35" s="557">
        <v>177.50457807869259</v>
      </c>
      <c r="F35" s="557">
        <v>25.886386562966518</v>
      </c>
      <c r="G35" s="557">
        <v>28.591709591733885</v>
      </c>
      <c r="H35" s="557">
        <v>519.77809615470039</v>
      </c>
      <c r="I35" s="557">
        <v>10.481029608159211</v>
      </c>
      <c r="J35" s="557">
        <v>4.9802765361743928</v>
      </c>
    </row>
    <row r="36" spans="1:10">
      <c r="A36" s="556">
        <v>1986</v>
      </c>
      <c r="B36" s="557">
        <v>473</v>
      </c>
      <c r="C36" s="557">
        <v>322.2</v>
      </c>
      <c r="D36" s="557">
        <v>234.85973064738693</v>
      </c>
      <c r="E36" s="557">
        <v>180.90945375852081</v>
      </c>
      <c r="F36" s="557">
        <v>25.297852797405685</v>
      </c>
      <c r="G36" s="557">
        <v>28.652424091460436</v>
      </c>
      <c r="H36" s="557">
        <v>526.95027688886614</v>
      </c>
      <c r="I36" s="557">
        <v>10.238210179410197</v>
      </c>
      <c r="J36" s="557">
        <v>4.8008045363910128</v>
      </c>
    </row>
    <row r="37" spans="1:10">
      <c r="A37" s="556">
        <v>1987</v>
      </c>
      <c r="B37" s="557">
        <v>487.4</v>
      </c>
      <c r="C37" s="557">
        <v>332.7</v>
      </c>
      <c r="D37" s="557">
        <v>241.76626338803416</v>
      </c>
      <c r="E37" s="557">
        <v>185.68037521390178</v>
      </c>
      <c r="F37" s="557">
        <v>25.828715753921461</v>
      </c>
      <c r="G37" s="557">
        <v>30.257172420210917</v>
      </c>
      <c r="H37" s="557">
        <v>543.48588817413236</v>
      </c>
      <c r="I37" s="557">
        <v>10.319658595470745</v>
      </c>
      <c r="J37" s="557">
        <v>4.7524170021588432</v>
      </c>
    </row>
    <row r="38" spans="1:10">
      <c r="A38" s="556">
        <v>1988</v>
      </c>
      <c r="B38" s="557">
        <v>514.9</v>
      </c>
      <c r="C38" s="557">
        <v>350.8</v>
      </c>
      <c r="D38" s="557">
        <v>255.28674980217798</v>
      </c>
      <c r="E38" s="557">
        <v>197.61589079499893</v>
      </c>
      <c r="F38" s="557">
        <v>28.106358190315937</v>
      </c>
      <c r="G38" s="557">
        <v>29.564500816863106</v>
      </c>
      <c r="H38" s="557">
        <v>572.57085900717902</v>
      </c>
      <c r="I38" s="557">
        <v>10.072265833992777</v>
      </c>
      <c r="J38" s="557">
        <v>4.9087999761377192</v>
      </c>
    </row>
    <row r="39" spans="1:10">
      <c r="A39" s="556">
        <v>1989</v>
      </c>
      <c r="B39" s="557">
        <v>556.79999999999995</v>
      </c>
      <c r="C39" s="557">
        <v>374.1</v>
      </c>
      <c r="D39" s="557">
        <v>281.63898633359491</v>
      </c>
      <c r="E39" s="557">
        <v>217.99703807755412</v>
      </c>
      <c r="F39" s="557">
        <v>32.708211035224302</v>
      </c>
      <c r="G39" s="557">
        <v>30.933737220816468</v>
      </c>
      <c r="H39" s="557">
        <v>620.44194825604075</v>
      </c>
      <c r="I39" s="557">
        <v>10.25751860184949</v>
      </c>
      <c r="J39" s="557">
        <v>5.271760094100931</v>
      </c>
    </row>
    <row r="40" spans="1:10" ht="14.5" thickBot="1">
      <c r="A40" s="558">
        <v>1990</v>
      </c>
      <c r="B40" s="559">
        <v>599.1</v>
      </c>
      <c r="C40" s="559">
        <v>413.3</v>
      </c>
      <c r="D40" s="560">
        <v>291.87244277951288</v>
      </c>
      <c r="E40" s="560">
        <v>226.35025659579333</v>
      </c>
      <c r="F40" s="560">
        <v>34.112463731679782</v>
      </c>
      <c r="G40" s="560">
        <v>31.409722452039802</v>
      </c>
      <c r="H40" s="560">
        <v>664.62218618371958</v>
      </c>
      <c r="I40" s="560">
        <v>9.8585613820612767</v>
      </c>
      <c r="J40" s="560">
        <v>5.1326098407208711</v>
      </c>
    </row>
    <row r="42" spans="1:10">
      <c r="A42" s="535" t="s">
        <v>380</v>
      </c>
    </row>
  </sheetData>
  <mergeCells count="11">
    <mergeCell ref="I7:I8"/>
    <mergeCell ref="J7:J8"/>
    <mergeCell ref="A3:A9"/>
    <mergeCell ref="B4:C5"/>
    <mergeCell ref="D4:F5"/>
    <mergeCell ref="H4:H5"/>
    <mergeCell ref="D6:D9"/>
    <mergeCell ref="C7:C9"/>
    <mergeCell ref="E7:E9"/>
    <mergeCell ref="F7:F9"/>
    <mergeCell ref="G7:G9"/>
  </mergeCells>
  <phoneticPr fontId="3"/>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B1:W63"/>
  <sheetViews>
    <sheetView showGridLines="0" workbookViewId="0">
      <pane xSplit="2" ySplit="6" topLeftCell="C7" activePane="bottomRight" state="frozen"/>
      <selection pane="topRight" activeCell="C1" sqref="C1"/>
      <selection pane="bottomLeft" activeCell="A7" sqref="A7"/>
      <selection pane="bottomRight" activeCell="W76" sqref="W76"/>
    </sheetView>
  </sheetViews>
  <sheetFormatPr defaultColWidth="6.08984375" defaultRowHeight="8"/>
  <cols>
    <col min="1" max="1" width="6.08984375" style="38"/>
    <col min="2" max="2" width="5.08984375" style="38" customWidth="1"/>
    <col min="3" max="3" width="5.26953125" style="34" customWidth="1"/>
    <col min="4" max="4" width="4.36328125" style="34" customWidth="1"/>
    <col min="5" max="5" width="3.08984375" style="35" customWidth="1"/>
    <col min="6" max="6" width="3.36328125" style="35" customWidth="1"/>
    <col min="7" max="7" width="6.36328125" style="34" customWidth="1"/>
    <col min="8" max="8" width="3.90625" style="35" customWidth="1"/>
    <col min="9" max="9" width="3.36328125" style="35" customWidth="1"/>
    <col min="10" max="10" width="4.08984375" style="34" customWidth="1"/>
    <col min="11" max="11" width="5.6328125" style="34" customWidth="1"/>
    <col min="12" max="12" width="1.26953125" style="34" customWidth="1"/>
    <col min="13" max="13" width="5.08984375" style="34" customWidth="1"/>
    <col min="14" max="14" width="4.7265625" style="34" customWidth="1"/>
    <col min="15" max="15" width="3.7265625" style="36" customWidth="1"/>
    <col min="16" max="16" width="4.36328125" style="36" customWidth="1"/>
    <col min="17" max="17" width="6.08984375" style="65" customWidth="1"/>
    <col min="18" max="19" width="4.08984375" style="36" customWidth="1"/>
    <col min="20" max="20" width="4.453125" style="65" customWidth="1"/>
    <col min="21" max="21" width="3.90625" style="66" customWidth="1"/>
    <col min="22" max="23" width="6.08984375" style="65"/>
    <col min="24" max="16384" width="6.08984375" style="38"/>
  </cols>
  <sheetData>
    <row r="1" spans="2:23" ht="10.5">
      <c r="B1" s="33" t="s">
        <v>0</v>
      </c>
      <c r="P1" s="35"/>
      <c r="Q1" s="34"/>
      <c r="R1" s="35"/>
      <c r="S1" s="35"/>
      <c r="T1" s="34"/>
      <c r="U1" s="37"/>
      <c r="V1" s="34"/>
      <c r="W1" s="34"/>
    </row>
    <row r="2" spans="2:23" ht="13">
      <c r="B2" s="39" t="s">
        <v>21</v>
      </c>
      <c r="P2" s="35"/>
      <c r="Q2" s="34"/>
      <c r="R2" s="35"/>
      <c r="S2" s="35"/>
      <c r="T2" s="34"/>
      <c r="U2" s="37"/>
      <c r="V2" s="34"/>
      <c r="W2" s="34"/>
    </row>
    <row r="3" spans="2:23" ht="8.5" thickBot="1">
      <c r="P3" s="35"/>
      <c r="Q3" s="34"/>
      <c r="R3" s="35"/>
      <c r="S3" s="35"/>
      <c r="T3" s="34"/>
      <c r="U3" s="37"/>
      <c r="V3" s="34"/>
      <c r="W3" s="34"/>
    </row>
    <row r="4" spans="2:23">
      <c r="B4" s="40"/>
      <c r="C4" s="41">
        <v>1</v>
      </c>
      <c r="D4" s="41">
        <v>2</v>
      </c>
      <c r="E4" s="41">
        <v>3</v>
      </c>
      <c r="F4" s="41">
        <v>4</v>
      </c>
      <c r="G4" s="41">
        <v>5</v>
      </c>
      <c r="H4" s="41">
        <v>6</v>
      </c>
      <c r="I4" s="41">
        <v>7</v>
      </c>
      <c r="J4" s="41">
        <v>8</v>
      </c>
      <c r="K4" s="41">
        <v>9</v>
      </c>
      <c r="L4" s="41"/>
      <c r="M4" s="41">
        <v>10</v>
      </c>
      <c r="N4" s="41">
        <v>11</v>
      </c>
      <c r="O4" s="41">
        <v>12</v>
      </c>
      <c r="P4" s="41">
        <v>13</v>
      </c>
      <c r="Q4" s="41">
        <v>14</v>
      </c>
      <c r="R4" s="41">
        <v>15</v>
      </c>
      <c r="S4" s="41">
        <v>16</v>
      </c>
      <c r="T4" s="41">
        <v>17</v>
      </c>
      <c r="U4" s="42">
        <v>18</v>
      </c>
      <c r="V4" s="34"/>
      <c r="W4" s="34"/>
    </row>
    <row r="5" spans="2:23" ht="10.5" customHeight="1">
      <c r="B5" s="43"/>
      <c r="C5" s="717" t="s">
        <v>22</v>
      </c>
      <c r="D5" s="718"/>
      <c r="E5" s="718"/>
      <c r="F5" s="718"/>
      <c r="G5" s="718"/>
      <c r="H5" s="718"/>
      <c r="I5" s="718"/>
      <c r="J5" s="718"/>
      <c r="K5" s="718"/>
      <c r="L5" s="44"/>
      <c r="M5" s="719" t="s">
        <v>23</v>
      </c>
      <c r="N5" s="718"/>
      <c r="O5" s="718"/>
      <c r="P5" s="718"/>
      <c r="Q5" s="718"/>
      <c r="R5" s="718"/>
      <c r="S5" s="718"/>
      <c r="T5" s="718"/>
      <c r="U5" s="718"/>
      <c r="V5" s="34"/>
      <c r="W5" s="34"/>
    </row>
    <row r="6" spans="2:23" s="51" customFormat="1" ht="22.5" customHeight="1">
      <c r="B6" s="45"/>
      <c r="C6" s="46" t="s">
        <v>6</v>
      </c>
      <c r="D6" s="47" t="s">
        <v>7</v>
      </c>
      <c r="E6" s="48" t="s">
        <v>8</v>
      </c>
      <c r="F6" s="48" t="s">
        <v>9</v>
      </c>
      <c r="G6" s="47" t="s">
        <v>10</v>
      </c>
      <c r="H6" s="47" t="s">
        <v>11</v>
      </c>
      <c r="I6" s="47" t="s">
        <v>12</v>
      </c>
      <c r="J6" s="47" t="s">
        <v>13</v>
      </c>
      <c r="K6" s="47" t="s">
        <v>14</v>
      </c>
      <c r="L6" s="47"/>
      <c r="M6" s="47" t="s">
        <v>6</v>
      </c>
      <c r="N6" s="47" t="s">
        <v>7</v>
      </c>
      <c r="O6" s="48" t="s">
        <v>8</v>
      </c>
      <c r="P6" s="48" t="s">
        <v>9</v>
      </c>
      <c r="Q6" s="47" t="s">
        <v>10</v>
      </c>
      <c r="R6" s="47" t="s">
        <v>11</v>
      </c>
      <c r="S6" s="47" t="s">
        <v>12</v>
      </c>
      <c r="T6" s="47" t="s">
        <v>13</v>
      </c>
      <c r="U6" s="49" t="s">
        <v>14</v>
      </c>
      <c r="V6" s="50"/>
      <c r="W6" s="50"/>
    </row>
    <row r="7" spans="2:23" s="51" customFormat="1">
      <c r="B7" s="52">
        <v>1860</v>
      </c>
      <c r="C7" s="53">
        <v>20.486615933841968</v>
      </c>
      <c r="D7" s="53">
        <v>2.5085291920190467</v>
      </c>
      <c r="E7" s="54">
        <v>1.3401081077617305</v>
      </c>
      <c r="F7" s="54">
        <v>1.1684210842573162</v>
      </c>
      <c r="G7" s="53">
        <v>0.47594571888163473</v>
      </c>
      <c r="H7" s="54">
        <v>0.53708515579926652</v>
      </c>
      <c r="I7" s="54">
        <v>1.5541975520698219</v>
      </c>
      <c r="J7" s="53">
        <v>2.5411944725202655</v>
      </c>
      <c r="K7" s="53">
        <v>28.103568025132006</v>
      </c>
      <c r="L7" s="55"/>
      <c r="M7" s="56"/>
      <c r="N7" s="56"/>
      <c r="O7" s="57"/>
      <c r="P7" s="57"/>
      <c r="Q7" s="56"/>
      <c r="R7" s="57"/>
      <c r="S7" s="57"/>
      <c r="T7" s="56"/>
      <c r="U7" s="58"/>
      <c r="V7" s="50"/>
      <c r="W7" s="50"/>
    </row>
    <row r="8" spans="2:23" s="51" customFormat="1">
      <c r="B8" s="52">
        <v>1861</v>
      </c>
      <c r="C8" s="53">
        <v>19.653721556973</v>
      </c>
      <c r="D8" s="53">
        <v>2.4267206081083557</v>
      </c>
      <c r="E8" s="54">
        <v>1.2883716871136452</v>
      </c>
      <c r="F8" s="54">
        <v>1.1383489209947104</v>
      </c>
      <c r="G8" s="53">
        <v>0.45757128492731564</v>
      </c>
      <c r="H8" s="54">
        <v>0.51635036329757567</v>
      </c>
      <c r="I8" s="54">
        <v>1.5154714985578792</v>
      </c>
      <c r="J8" s="53">
        <v>2.4965075410179547</v>
      </c>
      <c r="K8" s="53">
        <v>27.06634285288208</v>
      </c>
      <c r="L8" s="55"/>
      <c r="M8" s="53">
        <v>-4.0655537232633208</v>
      </c>
      <c r="N8" s="53">
        <v>-3.2612171375548371</v>
      </c>
      <c r="O8" s="54">
        <v>-3.8606154494875966</v>
      </c>
      <c r="P8" s="54">
        <v>-2.57374363299175</v>
      </c>
      <c r="Q8" s="53">
        <v>-3.8606154494875682</v>
      </c>
      <c r="R8" s="54">
        <v>-3.8606154494875682</v>
      </c>
      <c r="S8" s="54">
        <v>-2.4917072775187989</v>
      </c>
      <c r="T8" s="53">
        <v>-1.7585010508067001</v>
      </c>
      <c r="U8" s="59">
        <v>-3.6907241504792978</v>
      </c>
      <c r="V8" s="50"/>
      <c r="W8" s="60"/>
    </row>
    <row r="9" spans="2:23">
      <c r="B9" s="52">
        <v>1862</v>
      </c>
      <c r="C9" s="53">
        <v>19.055169819381483</v>
      </c>
      <c r="D9" s="53">
        <v>1.6436377122749413</v>
      </c>
      <c r="E9" s="54">
        <v>0.79556841508251674</v>
      </c>
      <c r="F9" s="54">
        <v>0.84806929719242452</v>
      </c>
      <c r="G9" s="53">
        <v>0.28254987716505497</v>
      </c>
      <c r="H9" s="54">
        <v>0.31884590779562721</v>
      </c>
      <c r="I9" s="54">
        <v>1.1264031405359392</v>
      </c>
      <c r="J9" s="53">
        <v>2.026441636460584</v>
      </c>
      <c r="K9" s="53">
        <v>24.453048093613631</v>
      </c>
      <c r="L9" s="53"/>
      <c r="M9" s="53">
        <v>-3.0454880306328249</v>
      </c>
      <c r="N9" s="53">
        <v>-32.269182254311204</v>
      </c>
      <c r="O9" s="54">
        <v>-38.250085511826306</v>
      </c>
      <c r="P9" s="54">
        <v>-25.500057007884209</v>
      </c>
      <c r="Q9" s="53">
        <v>-38.250085511826313</v>
      </c>
      <c r="R9" s="54">
        <v>-38.250085511826306</v>
      </c>
      <c r="S9" s="54">
        <v>-25.673089754058523</v>
      </c>
      <c r="T9" s="53">
        <v>-18.828939902408649</v>
      </c>
      <c r="U9" s="59">
        <v>-9.6551454087199602</v>
      </c>
      <c r="V9" s="34"/>
      <c r="W9" s="34"/>
    </row>
    <row r="10" spans="2:23">
      <c r="B10" s="52">
        <v>1863</v>
      </c>
      <c r="C10" s="53">
        <v>23.872378702978956</v>
      </c>
      <c r="D10" s="53">
        <v>1.8019748920233323</v>
      </c>
      <c r="E10" s="54">
        <v>0.88812747251078539</v>
      </c>
      <c r="F10" s="54">
        <v>0.91384741951254655</v>
      </c>
      <c r="G10" s="53">
        <v>0.31542266322727947</v>
      </c>
      <c r="H10" s="54">
        <v>0.35594149395883967</v>
      </c>
      <c r="I10" s="54">
        <v>1.2081343054220703</v>
      </c>
      <c r="J10" s="53">
        <v>2.128745468971422</v>
      </c>
      <c r="K10" s="53">
        <v>29.682597526581901</v>
      </c>
      <c r="L10" s="53"/>
      <c r="M10" s="53">
        <v>25.280325125718761</v>
      </c>
      <c r="N10" s="53">
        <v>9.6333382086517361</v>
      </c>
      <c r="O10" s="54">
        <v>11.634330332064309</v>
      </c>
      <c r="P10" s="54">
        <v>7.7562202213762248</v>
      </c>
      <c r="Q10" s="53">
        <v>11.634330332064337</v>
      </c>
      <c r="R10" s="54">
        <v>11.634330332064309</v>
      </c>
      <c r="S10" s="54">
        <v>7.2559425613145692</v>
      </c>
      <c r="T10" s="53">
        <v>5.0484470250780902</v>
      </c>
      <c r="U10" s="59">
        <v>21.386084110855961</v>
      </c>
      <c r="V10" s="34"/>
      <c r="W10" s="34"/>
    </row>
    <row r="11" spans="2:23">
      <c r="B11" s="52">
        <v>1864</v>
      </c>
      <c r="C11" s="53">
        <v>17.713205783514507</v>
      </c>
      <c r="D11" s="53">
        <v>2.1217734796224392</v>
      </c>
      <c r="E11" s="54">
        <v>1.0778093691671513</v>
      </c>
      <c r="F11" s="54">
        <v>1.0439641104552877</v>
      </c>
      <c r="G11" s="53">
        <v>0.38278908399592204</v>
      </c>
      <c r="H11" s="54">
        <v>0.43196172727280618</v>
      </c>
      <c r="I11" s="54">
        <v>1.368157019829261</v>
      </c>
      <c r="J11" s="53">
        <v>2.3233057986266816</v>
      </c>
      <c r="K11" s="53">
        <v>24.341192892861617</v>
      </c>
      <c r="L11" s="53"/>
      <c r="M11" s="53">
        <v>-25.800415602052539</v>
      </c>
      <c r="N11" s="53">
        <v>17.747116733686767</v>
      </c>
      <c r="O11" s="54">
        <v>21.357508074840297</v>
      </c>
      <c r="P11" s="54">
        <v>14.238338716560193</v>
      </c>
      <c r="Q11" s="53">
        <v>21.357508074840311</v>
      </c>
      <c r="R11" s="54">
        <v>21.357508074840339</v>
      </c>
      <c r="S11" s="54">
        <v>13.245440816390499</v>
      </c>
      <c r="T11" s="53">
        <v>9.1396708761648284</v>
      </c>
      <c r="U11" s="59">
        <v>-17.995071452007707</v>
      </c>
      <c r="V11" s="34"/>
      <c r="W11" s="34"/>
    </row>
    <row r="12" spans="2:23">
      <c r="B12" s="52">
        <v>1865</v>
      </c>
      <c r="C12" s="53">
        <v>15.674657433804148</v>
      </c>
      <c r="D12" s="53">
        <v>2.0979047617968609</v>
      </c>
      <c r="E12" s="54">
        <v>1.0633059647070564</v>
      </c>
      <c r="F12" s="54">
        <v>1.0345987970898045</v>
      </c>
      <c r="G12" s="53">
        <v>0.37763813145559277</v>
      </c>
      <c r="H12" s="54">
        <v>0.42614908932296175</v>
      </c>
      <c r="I12" s="54">
        <v>1.356415511225888</v>
      </c>
      <c r="J12" s="53">
        <v>2.3092688072975838</v>
      </c>
      <c r="K12" s="53">
        <v>22.242033734903035</v>
      </c>
      <c r="L12" s="53"/>
      <c r="M12" s="53">
        <v>-11.50863584279935</v>
      </c>
      <c r="N12" s="53">
        <v>-1.1249418495807362</v>
      </c>
      <c r="O12" s="54">
        <v>-1.3456372597041053</v>
      </c>
      <c r="P12" s="54">
        <v>-0.89709150646939406</v>
      </c>
      <c r="Q12" s="53">
        <v>-1.3456372597041337</v>
      </c>
      <c r="R12" s="54">
        <v>-1.3456372597041337</v>
      </c>
      <c r="S12" s="54">
        <v>-0.85819890796146581</v>
      </c>
      <c r="T12" s="53">
        <v>-0.60418182304692891</v>
      </c>
      <c r="U12" s="59">
        <v>-8.623895990628256</v>
      </c>
      <c r="V12" s="34"/>
      <c r="W12" s="34"/>
    </row>
    <row r="13" spans="2:23">
      <c r="B13" s="52">
        <v>1866</v>
      </c>
      <c r="C13" s="53">
        <v>20.345108657739718</v>
      </c>
      <c r="D13" s="53">
        <v>2.5559311888399283</v>
      </c>
      <c r="E13" s="54">
        <v>1.341122015496452</v>
      </c>
      <c r="F13" s="54">
        <v>1.2148091733434765</v>
      </c>
      <c r="G13" s="53">
        <v>0.47630581299858449</v>
      </c>
      <c r="H13" s="54">
        <v>0.53749150719025884</v>
      </c>
      <c r="I13" s="54">
        <v>1.5765244256056103</v>
      </c>
      <c r="J13" s="53">
        <v>2.5668076183845296</v>
      </c>
      <c r="K13" s="53">
        <v>28.058169210758635</v>
      </c>
      <c r="L13" s="53"/>
      <c r="M13" s="53">
        <v>29.796193273501615</v>
      </c>
      <c r="N13" s="53">
        <v>21.832565299616675</v>
      </c>
      <c r="O13" s="54">
        <v>26.127573813237717</v>
      </c>
      <c r="P13" s="54">
        <v>17.418382542158469</v>
      </c>
      <c r="Q13" s="53">
        <v>26.127573813237717</v>
      </c>
      <c r="R13" s="54">
        <v>26.127573813237689</v>
      </c>
      <c r="S13" s="54">
        <v>16.22724840272538</v>
      </c>
      <c r="T13" s="53">
        <v>11.152396389415145</v>
      </c>
      <c r="U13" s="59">
        <v>26.149297070477417</v>
      </c>
      <c r="V13" s="34"/>
      <c r="W13" s="34"/>
    </row>
    <row r="14" spans="2:23">
      <c r="B14" s="52">
        <v>1867</v>
      </c>
      <c r="C14" s="53">
        <v>16.39048641808315</v>
      </c>
      <c r="D14" s="53">
        <v>2.8389683612541807</v>
      </c>
      <c r="E14" s="54">
        <v>1.5175926343608088</v>
      </c>
      <c r="F14" s="54">
        <v>1.3213757268933726</v>
      </c>
      <c r="G14" s="53">
        <v>0.53898018611103826</v>
      </c>
      <c r="H14" s="54">
        <v>0.60821695782950513</v>
      </c>
      <c r="I14" s="54">
        <v>1.7077744197482876</v>
      </c>
      <c r="J14" s="53">
        <v>2.715265308811317</v>
      </c>
      <c r="K14" s="53">
        <v>24.799691651837481</v>
      </c>
      <c r="L14" s="53"/>
      <c r="M14" s="53">
        <v>-19.437705181054142</v>
      </c>
      <c r="N14" s="53">
        <v>11.073739921093733</v>
      </c>
      <c r="O14" s="54">
        <v>13.15843128554053</v>
      </c>
      <c r="P14" s="54">
        <v>8.7722875236936773</v>
      </c>
      <c r="Q14" s="53">
        <v>13.158431285540502</v>
      </c>
      <c r="R14" s="54">
        <v>13.15843128554053</v>
      </c>
      <c r="S14" s="54">
        <v>8.3252750170526895</v>
      </c>
      <c r="T14" s="53">
        <v>5.7837482389982142</v>
      </c>
      <c r="U14" s="59">
        <v>-11.613293563258296</v>
      </c>
      <c r="V14" s="34"/>
      <c r="W14" s="34"/>
    </row>
    <row r="15" spans="2:23">
      <c r="B15" s="52">
        <v>1868</v>
      </c>
      <c r="C15" s="53">
        <v>17.790668419751906</v>
      </c>
      <c r="D15" s="53">
        <v>2.6656536756905016</v>
      </c>
      <c r="E15" s="54">
        <v>1.407932422918446</v>
      </c>
      <c r="F15" s="54">
        <v>1.2577212527720552</v>
      </c>
      <c r="G15" s="53">
        <v>0.50003384449474897</v>
      </c>
      <c r="H15" s="54">
        <v>0.56426761418597449</v>
      </c>
      <c r="I15" s="54">
        <v>1.6277936418651928</v>
      </c>
      <c r="J15" s="53">
        <v>2.6252195379804522</v>
      </c>
      <c r="K15" s="53">
        <v>25.773636733968779</v>
      </c>
      <c r="L15" s="53"/>
      <c r="M15" s="53">
        <v>8.5426506935387607</v>
      </c>
      <c r="N15" s="53">
        <v>-6.1048473779789987</v>
      </c>
      <c r="O15" s="54">
        <v>-7.2259319767027108</v>
      </c>
      <c r="P15" s="54">
        <v>-4.8172879844684786</v>
      </c>
      <c r="Q15" s="53">
        <v>-7.2259319767027108</v>
      </c>
      <c r="R15" s="54">
        <v>-7.2259319767027108</v>
      </c>
      <c r="S15" s="54">
        <v>-4.6833338735032299</v>
      </c>
      <c r="T15" s="53">
        <v>-3.3162789116281601</v>
      </c>
      <c r="U15" s="59">
        <v>3.9272467408244296</v>
      </c>
      <c r="V15" s="34"/>
      <c r="W15" s="34"/>
    </row>
    <row r="16" spans="2:23">
      <c r="B16" s="52">
        <v>1869</v>
      </c>
      <c r="C16" s="53">
        <v>17.292331944915336</v>
      </c>
      <c r="D16" s="53">
        <v>2.9737640763973094</v>
      </c>
      <c r="E16" s="54">
        <v>1.6010396445880906</v>
      </c>
      <c r="F16" s="54">
        <v>1.3727244318092189</v>
      </c>
      <c r="G16" s="53">
        <v>0.56861678560709039</v>
      </c>
      <c r="H16" s="54">
        <v>0.64166064064085582</v>
      </c>
      <c r="I16" s="54">
        <v>1.7691653974010919</v>
      </c>
      <c r="J16" s="53">
        <v>2.7835341932208806</v>
      </c>
      <c r="K16" s="53">
        <v>26.029073038182563</v>
      </c>
      <c r="L16" s="53"/>
      <c r="M16" s="53">
        <v>-2.8011115888332654</v>
      </c>
      <c r="N16" s="53">
        <v>11.558530784273628</v>
      </c>
      <c r="O16" s="54">
        <v>13.715659823314553</v>
      </c>
      <c r="P16" s="54">
        <v>9.1437732155430496</v>
      </c>
      <c r="Q16" s="53">
        <v>13.715659823314553</v>
      </c>
      <c r="R16" s="54">
        <v>13.715659823314581</v>
      </c>
      <c r="S16" s="54">
        <v>8.6848696235174856</v>
      </c>
      <c r="T16" s="53">
        <v>6.030530130909284</v>
      </c>
      <c r="U16" s="59">
        <v>0.99107590772058529</v>
      </c>
      <c r="V16" s="34"/>
      <c r="W16" s="34"/>
    </row>
    <row r="17" spans="2:23">
      <c r="B17" s="52">
        <v>1870</v>
      </c>
      <c r="C17" s="53">
        <v>25.155934830976996</v>
      </c>
      <c r="D17" s="53">
        <v>2.9459138073971824</v>
      </c>
      <c r="E17" s="54">
        <v>1.5833186466537117</v>
      </c>
      <c r="F17" s="54">
        <v>1.3625951607434705</v>
      </c>
      <c r="G17" s="53">
        <v>0.56232308955948951</v>
      </c>
      <c r="H17" s="54">
        <v>0.63455846367365498</v>
      </c>
      <c r="I17" s="54">
        <v>1.7565332983135375</v>
      </c>
      <c r="J17" s="53">
        <v>2.7695450902937337</v>
      </c>
      <c r="K17" s="53">
        <v>33.824808580214594</v>
      </c>
      <c r="L17" s="53"/>
      <c r="M17" s="53">
        <v>45.474508071618914</v>
      </c>
      <c r="N17" s="53">
        <v>-0.93653256561856324</v>
      </c>
      <c r="O17" s="54">
        <v>-1.106843168704799</v>
      </c>
      <c r="P17" s="54">
        <v>-0.73789544580321831</v>
      </c>
      <c r="Q17" s="53">
        <v>-1.106843168704799</v>
      </c>
      <c r="R17" s="54">
        <v>-1.1068431687048133</v>
      </c>
      <c r="S17" s="54">
        <v>-0.71401459163236325</v>
      </c>
      <c r="T17" s="53">
        <v>-0.50256623256925081</v>
      </c>
      <c r="U17" s="59">
        <v>29.950108213981764</v>
      </c>
      <c r="V17" s="34"/>
      <c r="W17" s="34"/>
    </row>
    <row r="18" spans="2:23">
      <c r="B18" s="52">
        <v>1871</v>
      </c>
      <c r="C18" s="53">
        <v>18.819217329404491</v>
      </c>
      <c r="D18" s="53">
        <v>3.3291928376291384</v>
      </c>
      <c r="E18" s="54">
        <v>1.8268668586401544</v>
      </c>
      <c r="F18" s="54">
        <v>1.5023259789889836</v>
      </c>
      <c r="G18" s="53">
        <v>0.64882038643043261</v>
      </c>
      <c r="H18" s="54">
        <v>0.7321671033212771</v>
      </c>
      <c r="I18" s="54">
        <v>1.9279888728999057</v>
      </c>
      <c r="J18" s="53">
        <v>2.9569775274533345</v>
      </c>
      <c r="K18" s="53">
        <v>28.414364057138584</v>
      </c>
      <c r="L18" s="53"/>
      <c r="M18" s="53">
        <v>-25.189751619842312</v>
      </c>
      <c r="N18" s="53">
        <v>13.010531036907565</v>
      </c>
      <c r="O18" s="54">
        <v>15.382135017557786</v>
      </c>
      <c r="P18" s="54">
        <v>10.254756678371876</v>
      </c>
      <c r="Q18" s="53">
        <v>15.382135017557786</v>
      </c>
      <c r="R18" s="54">
        <v>15.3821350175578</v>
      </c>
      <c r="S18" s="54">
        <v>9.7610204572258397</v>
      </c>
      <c r="T18" s="53">
        <v>6.7676254059370535</v>
      </c>
      <c r="U18" s="59">
        <v>-15.995491919031238</v>
      </c>
      <c r="V18" s="34"/>
      <c r="W18" s="34"/>
    </row>
    <row r="19" spans="2:23">
      <c r="B19" s="52">
        <v>1872</v>
      </c>
      <c r="C19" s="53">
        <v>21.084400786369777</v>
      </c>
      <c r="D19" s="53">
        <v>3.3305226764153524</v>
      </c>
      <c r="E19" s="54">
        <v>1.8277257977452066</v>
      </c>
      <c r="F19" s="54">
        <v>1.5027968786701462</v>
      </c>
      <c r="G19" s="53">
        <v>0.64912544270720762</v>
      </c>
      <c r="H19" s="54">
        <v>0.73251134677476193</v>
      </c>
      <c r="I19" s="54">
        <v>1.9285727395776848</v>
      </c>
      <c r="J19" s="53">
        <v>2.9576071240805017</v>
      </c>
      <c r="K19" s="53">
        <v>30.682740115925284</v>
      </c>
      <c r="L19" s="53"/>
      <c r="M19" s="53">
        <v>12.036544439210033</v>
      </c>
      <c r="N19" s="53">
        <v>3.9944780944594527E-2</v>
      </c>
      <c r="O19" s="54">
        <v>4.7017060985581338E-2</v>
      </c>
      <c r="P19" s="54">
        <v>3.134470732373984E-2</v>
      </c>
      <c r="Q19" s="53">
        <v>4.7017060985595549E-2</v>
      </c>
      <c r="R19" s="54">
        <v>4.7017060985581338E-2</v>
      </c>
      <c r="S19" s="54">
        <v>3.0283716155523166E-2</v>
      </c>
      <c r="T19" s="53">
        <v>2.1291897598871401E-2</v>
      </c>
      <c r="U19" s="59">
        <v>7.9832019264102172</v>
      </c>
      <c r="V19" s="34"/>
      <c r="W19" s="34"/>
    </row>
    <row r="20" spans="2:23">
      <c r="B20" s="52">
        <v>1873</v>
      </c>
      <c r="C20" s="53">
        <v>22.153205476053742</v>
      </c>
      <c r="D20" s="53">
        <v>3.2893086717375537</v>
      </c>
      <c r="E20" s="54">
        <v>1.8011043121702672</v>
      </c>
      <c r="F20" s="54">
        <v>1.4882043595672858</v>
      </c>
      <c r="G20" s="53">
        <v>0.63967069646973884</v>
      </c>
      <c r="H20" s="54">
        <v>0.72184205476405627</v>
      </c>
      <c r="I20" s="54">
        <v>1.9103842478987429</v>
      </c>
      <c r="J20" s="53">
        <v>2.9379673748851109</v>
      </c>
      <c r="K20" s="53">
        <v>31.652378521808949</v>
      </c>
      <c r="L20" s="53"/>
      <c r="M20" s="53">
        <v>5.0691727050403301</v>
      </c>
      <c r="N20" s="53">
        <v>-1.237463565993707</v>
      </c>
      <c r="O20" s="54">
        <v>-1.4565360738345561</v>
      </c>
      <c r="P20" s="54">
        <v>-0.97102404922304686</v>
      </c>
      <c r="Q20" s="53">
        <v>-1.4565360738345561</v>
      </c>
      <c r="R20" s="54">
        <v>-1.4565360738345419</v>
      </c>
      <c r="S20" s="54">
        <v>-0.94310633483935646</v>
      </c>
      <c r="T20" s="53">
        <v>-0.66404185449400188</v>
      </c>
      <c r="U20" s="59">
        <v>3.1602079938759715</v>
      </c>
      <c r="V20" s="34"/>
      <c r="W20" s="34"/>
    </row>
    <row r="21" spans="2:23">
      <c r="B21" s="52">
        <v>1874</v>
      </c>
      <c r="C21" s="53">
        <v>28.738396119269847</v>
      </c>
      <c r="D21" s="53">
        <v>3.6993633546564286</v>
      </c>
      <c r="E21" s="54">
        <v>2.0655109194469805</v>
      </c>
      <c r="F21" s="54">
        <v>1.6338524352094479</v>
      </c>
      <c r="G21" s="53">
        <v>0.73357595086563587</v>
      </c>
      <c r="H21" s="54">
        <v>0.82781026959767479</v>
      </c>
      <c r="I21" s="54">
        <v>2.0891576117814408</v>
      </c>
      <c r="J21" s="53">
        <v>3.1286949331355602</v>
      </c>
      <c r="K21" s="53">
        <v>39.216998239306591</v>
      </c>
      <c r="L21" s="53"/>
      <c r="M21" s="53">
        <v>29.725678526903437</v>
      </c>
      <c r="N21" s="53">
        <v>12.46628771699514</v>
      </c>
      <c r="O21" s="54">
        <v>14.680249527475326</v>
      </c>
      <c r="P21" s="54">
        <v>9.7868330183168695</v>
      </c>
      <c r="Q21" s="53">
        <v>14.680249527475326</v>
      </c>
      <c r="R21" s="54">
        <v>14.680249527475326</v>
      </c>
      <c r="S21" s="54">
        <v>9.357979374009858</v>
      </c>
      <c r="T21" s="53">
        <v>6.4918201570535672</v>
      </c>
      <c r="U21" s="59">
        <v>23.899056155560345</v>
      </c>
      <c r="V21" s="34"/>
      <c r="W21" s="34"/>
    </row>
    <row r="22" spans="2:23">
      <c r="B22" s="52">
        <v>1875</v>
      </c>
      <c r="C22" s="53">
        <v>19.070132345074715</v>
      </c>
      <c r="D22" s="53">
        <v>3.9208201902814683</v>
      </c>
      <c r="E22" s="54">
        <v>2.2105056448899534</v>
      </c>
      <c r="F22" s="54">
        <v>1.710314545391515</v>
      </c>
      <c r="G22" s="53">
        <v>0.78507151188441193</v>
      </c>
      <c r="H22" s="54">
        <v>0.88592089086290859</v>
      </c>
      <c r="I22" s="54">
        <v>2.1837245698241596</v>
      </c>
      <c r="J22" s="53">
        <v>3.227614941641674</v>
      </c>
      <c r="K22" s="53">
        <v>30.073284449569336</v>
      </c>
      <c r="L22" s="53"/>
      <c r="M22" s="53">
        <v>-33.642322049115009</v>
      </c>
      <c r="N22" s="53">
        <v>5.9863499308952584</v>
      </c>
      <c r="O22" s="54">
        <v>7.0197995119674346</v>
      </c>
      <c r="P22" s="54">
        <v>4.6798663413116088</v>
      </c>
      <c r="Q22" s="53">
        <v>7.0197995119673777</v>
      </c>
      <c r="R22" s="54">
        <v>7.0197995119674346</v>
      </c>
      <c r="S22" s="54">
        <v>4.5265592940152004</v>
      </c>
      <c r="T22" s="53">
        <v>3.1617019434674063</v>
      </c>
      <c r="U22" s="59">
        <v>-23.31569013503092</v>
      </c>
      <c r="V22" s="34"/>
      <c r="W22" s="34"/>
    </row>
    <row r="23" spans="2:23">
      <c r="B23" s="52">
        <v>1876</v>
      </c>
      <c r="C23" s="53">
        <v>20.237566150725979</v>
      </c>
      <c r="D23" s="53">
        <v>3.7910315002162998</v>
      </c>
      <c r="E23" s="54">
        <v>2.1248825457112885</v>
      </c>
      <c r="F23" s="54">
        <v>1.6661489545050121</v>
      </c>
      <c r="G23" s="53">
        <v>0.75466206412759829</v>
      </c>
      <c r="H23" s="54">
        <v>0.85160508059652829</v>
      </c>
      <c r="I23" s="54">
        <v>2.128452338842461</v>
      </c>
      <c r="J23" s="53">
        <v>3.1699565764905846</v>
      </c>
      <c r="K23" s="53">
        <v>30.933273710999448</v>
      </c>
      <c r="L23" s="53"/>
      <c r="M23" s="53">
        <v>6.1217918393355006</v>
      </c>
      <c r="N23" s="53">
        <v>-3.3102433615006248</v>
      </c>
      <c r="O23" s="54">
        <v>-3.8734621364392581</v>
      </c>
      <c r="P23" s="54">
        <v>-2.5823080909595291</v>
      </c>
      <c r="Q23" s="53">
        <v>-3.8734621364392154</v>
      </c>
      <c r="R23" s="54">
        <v>-3.8734621364392723</v>
      </c>
      <c r="S23" s="54">
        <v>-2.5310990106297737</v>
      </c>
      <c r="T23" s="53">
        <v>-1.786407802467366</v>
      </c>
      <c r="U23" s="59">
        <v>2.8596452870728086</v>
      </c>
      <c r="V23" s="34"/>
      <c r="W23" s="34"/>
    </row>
    <row r="24" spans="2:23">
      <c r="B24" s="52">
        <v>1877</v>
      </c>
      <c r="C24" s="53">
        <v>27.719586662046833</v>
      </c>
      <c r="D24" s="53">
        <v>3.7963724703815349</v>
      </c>
      <c r="E24" s="54">
        <v>2.1283900139135117</v>
      </c>
      <c r="F24" s="54">
        <v>1.6679824564680232</v>
      </c>
      <c r="G24" s="53">
        <v>0.75590775801251175</v>
      </c>
      <c r="H24" s="54">
        <v>0.85301079487804154</v>
      </c>
      <c r="I24" s="54">
        <v>2.130736479369491</v>
      </c>
      <c r="J24" s="53">
        <v>3.1723480620819311</v>
      </c>
      <c r="K24" s="53">
        <v>38.427962226770333</v>
      </c>
      <c r="L24" s="53"/>
      <c r="M24" s="53">
        <v>36.970950239747339</v>
      </c>
      <c r="N24" s="53">
        <v>0.14088435205378858</v>
      </c>
      <c r="O24" s="54">
        <v>0.16506645081642546</v>
      </c>
      <c r="P24" s="54">
        <v>0.11004430054428838</v>
      </c>
      <c r="Q24" s="53">
        <v>0.16506645081643967</v>
      </c>
      <c r="R24" s="54">
        <v>0.16506645081643967</v>
      </c>
      <c r="S24" s="54">
        <v>0.10731461942306453</v>
      </c>
      <c r="T24" s="53">
        <v>7.544221927462047E-2</v>
      </c>
      <c r="U24" s="59">
        <v>24.228565607997311</v>
      </c>
      <c r="V24" s="34"/>
      <c r="W24" s="34"/>
    </row>
    <row r="25" spans="2:23">
      <c r="B25" s="52">
        <v>1878</v>
      </c>
      <c r="C25" s="53">
        <v>28.102457865918332</v>
      </c>
      <c r="D25" s="53">
        <v>4.5848507121912885</v>
      </c>
      <c r="E25" s="54">
        <v>2.6462891760628748</v>
      </c>
      <c r="F25" s="54">
        <v>1.9385615361284136</v>
      </c>
      <c r="G25" s="53">
        <v>0.93984208958600657</v>
      </c>
      <c r="H25" s="54">
        <v>1.0605731180818618</v>
      </c>
      <c r="I25" s="54">
        <v>2.4599965126109904</v>
      </c>
      <c r="J25" s="53">
        <v>3.5096061397782834</v>
      </c>
      <c r="K25" s="53">
        <v>40.65732643816677</v>
      </c>
      <c r="L25" s="53"/>
      <c r="M25" s="53">
        <v>1.3812298449446843</v>
      </c>
      <c r="N25" s="53">
        <v>20.769254017125235</v>
      </c>
      <c r="O25" s="54">
        <v>24.332906974934176</v>
      </c>
      <c r="P25" s="54">
        <v>16.221937983289436</v>
      </c>
      <c r="Q25" s="53">
        <v>24.332906974934161</v>
      </c>
      <c r="R25" s="54">
        <v>24.332906974934161</v>
      </c>
      <c r="S25" s="54">
        <v>15.452874460521329</v>
      </c>
      <c r="T25" s="53">
        <v>10.631181418189598</v>
      </c>
      <c r="U25" s="59">
        <v>5.8014114780288395</v>
      </c>
      <c r="V25" s="34"/>
      <c r="W25" s="34"/>
    </row>
    <row r="26" spans="2:23">
      <c r="B26" s="52">
        <v>1879</v>
      </c>
      <c r="C26" s="53">
        <v>21.810100643969527</v>
      </c>
      <c r="D26" s="53">
        <v>4.8385844759711434</v>
      </c>
      <c r="E26" s="54">
        <v>2.8167665237683677</v>
      </c>
      <c r="F26" s="54">
        <v>2.0218179522027762</v>
      </c>
      <c r="G26" s="53">
        <v>1.000387924162176</v>
      </c>
      <c r="H26" s="54">
        <v>1.12889660058476</v>
      </c>
      <c r="I26" s="54">
        <v>2.5630015499263812</v>
      </c>
      <c r="J26" s="53">
        <v>3.6123006546304506</v>
      </c>
      <c r="K26" s="53">
        <v>34.953271849244437</v>
      </c>
      <c r="L26" s="53"/>
      <c r="M26" s="53">
        <v>-22.390771839142062</v>
      </c>
      <c r="N26" s="53">
        <v>5.5341772220667309</v>
      </c>
      <c r="O26" s="54">
        <v>6.4421284433898336</v>
      </c>
      <c r="P26" s="54">
        <v>4.2947522955932413</v>
      </c>
      <c r="Q26" s="53">
        <v>6.4421284433898336</v>
      </c>
      <c r="R26" s="54">
        <v>6.4421284433898478</v>
      </c>
      <c r="S26" s="54">
        <v>4.1872025747736927</v>
      </c>
      <c r="T26" s="53">
        <v>2.9260979939662093</v>
      </c>
      <c r="U26" s="59">
        <v>-14.029586027003717</v>
      </c>
      <c r="V26" s="34"/>
      <c r="W26" s="34"/>
    </row>
    <row r="27" spans="2:23">
      <c r="B27" s="52">
        <v>1880</v>
      </c>
      <c r="C27" s="53">
        <v>19.788354368539522</v>
      </c>
      <c r="D27" s="53">
        <v>4.9184423809195934</v>
      </c>
      <c r="E27" s="54">
        <v>2.8707785859615109</v>
      </c>
      <c r="F27" s="54">
        <v>2.0476637949580825</v>
      </c>
      <c r="G27" s="53">
        <v>1.0195705629507223</v>
      </c>
      <c r="H27" s="54">
        <v>1.1505434189795056</v>
      </c>
      <c r="I27" s="54">
        <v>2.5951543479372177</v>
      </c>
      <c r="J27" s="53">
        <v>3.6441040414335366</v>
      </c>
      <c r="K27" s="53">
        <v>33.116169120760098</v>
      </c>
      <c r="L27" s="53"/>
      <c r="M27" s="53">
        <v>-9.2697704996103027</v>
      </c>
      <c r="N27" s="53">
        <v>1.6504394073314472</v>
      </c>
      <c r="O27" s="54">
        <v>1.9175200265048744</v>
      </c>
      <c r="P27" s="54">
        <v>1.2783466843365971</v>
      </c>
      <c r="Q27" s="53">
        <v>1.9175200265048886</v>
      </c>
      <c r="R27" s="54">
        <v>1.9175200265048744</v>
      </c>
      <c r="S27" s="54">
        <v>1.2544977981679324</v>
      </c>
      <c r="T27" s="53">
        <v>0.88041915232936674</v>
      </c>
      <c r="U27" s="59">
        <v>-5.2558820141584306</v>
      </c>
      <c r="V27" s="34"/>
      <c r="W27" s="34"/>
    </row>
    <row r="28" spans="2:23">
      <c r="B28" s="52">
        <v>1881</v>
      </c>
      <c r="C28" s="53">
        <v>28.376577396137964</v>
      </c>
      <c r="D28" s="53">
        <v>5.6050273054359625</v>
      </c>
      <c r="E28" s="54">
        <v>3.3360962241770502</v>
      </c>
      <c r="F28" s="54">
        <v>2.2689310812589136</v>
      </c>
      <c r="G28" s="53">
        <v>1.1848303181496478</v>
      </c>
      <c r="H28" s="54">
        <v>1.337032251313004</v>
      </c>
      <c r="I28" s="54">
        <v>2.8666427341214891</v>
      </c>
      <c r="J28" s="53">
        <v>3.9081616433199038</v>
      </c>
      <c r="K28" s="53">
        <v>43.278271648477983</v>
      </c>
      <c r="L28" s="53"/>
      <c r="M28" s="53">
        <v>43.40039028840323</v>
      </c>
      <c r="N28" s="53">
        <v>13.959397535688908</v>
      </c>
      <c r="O28" s="54">
        <v>16.208760943494724</v>
      </c>
      <c r="P28" s="54">
        <v>10.805840628996449</v>
      </c>
      <c r="Q28" s="53">
        <v>16.208760943494681</v>
      </c>
      <c r="R28" s="54">
        <v>16.208760943494667</v>
      </c>
      <c r="S28" s="54">
        <v>10.461357968941854</v>
      </c>
      <c r="T28" s="53">
        <v>7.2461597935741509</v>
      </c>
      <c r="U28" s="59">
        <v>30.686226086903844</v>
      </c>
      <c r="V28" s="34"/>
      <c r="W28" s="34"/>
    </row>
    <row r="29" spans="2:23">
      <c r="B29" s="52">
        <v>1882</v>
      </c>
      <c r="C29" s="53">
        <v>23.891091838851654</v>
      </c>
      <c r="D29" s="53">
        <v>5.4788840432937604</v>
      </c>
      <c r="E29" s="54">
        <v>3.2493050038789626</v>
      </c>
      <c r="F29" s="54">
        <v>2.2295790394147974</v>
      </c>
      <c r="G29" s="53">
        <v>1.1540060066645241</v>
      </c>
      <c r="H29" s="54">
        <v>1.3022482844033028</v>
      </c>
      <c r="I29" s="54">
        <v>2.8173930421786779</v>
      </c>
      <c r="J29" s="53">
        <v>3.8608310826647867</v>
      </c>
      <c r="K29" s="53">
        <v>38.504454298056707</v>
      </c>
      <c r="L29" s="53"/>
      <c r="M29" s="53">
        <v>-15.806999888213383</v>
      </c>
      <c r="N29" s="53">
        <v>-2.2505378701699499</v>
      </c>
      <c r="O29" s="54">
        <v>-2.6015802442718012</v>
      </c>
      <c r="P29" s="54">
        <v>-1.7343868295145342</v>
      </c>
      <c r="Q29" s="53">
        <v>-2.6015802442717728</v>
      </c>
      <c r="R29" s="54">
        <v>-2.6015802442717728</v>
      </c>
      <c r="S29" s="54">
        <v>-1.7180268526871174</v>
      </c>
      <c r="T29" s="53">
        <v>-1.2110696786561448</v>
      </c>
      <c r="U29" s="59">
        <v>-11.030517552077796</v>
      </c>
      <c r="V29" s="34"/>
      <c r="W29" s="34"/>
    </row>
    <row r="30" spans="2:23">
      <c r="B30" s="52">
        <v>1883</v>
      </c>
      <c r="C30" s="53">
        <v>25.756077368265395</v>
      </c>
      <c r="D30" s="53">
        <v>5.7362377396772617</v>
      </c>
      <c r="E30" s="54">
        <v>3.42588338454207</v>
      </c>
      <c r="F30" s="54">
        <v>2.3103543551351917</v>
      </c>
      <c r="G30" s="53">
        <v>1.2167186518883675</v>
      </c>
      <c r="H30" s="54">
        <v>1.3730169235451302</v>
      </c>
      <c r="I30" s="54">
        <v>2.9176069750900093</v>
      </c>
      <c r="J30" s="53">
        <v>3.9568864715271044</v>
      </c>
      <c r="K30" s="53">
        <v>40.956544129993269</v>
      </c>
      <c r="L30" s="53"/>
      <c r="M30" s="53">
        <v>7.8061963094583291</v>
      </c>
      <c r="N30" s="53">
        <v>4.6971918797680416</v>
      </c>
      <c r="O30" s="54">
        <v>5.434343050354201</v>
      </c>
      <c r="P30" s="54">
        <v>3.6228953669027959</v>
      </c>
      <c r="Q30" s="53">
        <v>5.4343430503541725</v>
      </c>
      <c r="R30" s="54">
        <v>5.4343430503541725</v>
      </c>
      <c r="S30" s="54">
        <v>3.5569738198060037</v>
      </c>
      <c r="T30" s="53">
        <v>2.4879459060928184</v>
      </c>
      <c r="U30" s="59">
        <v>6.3683277081538137</v>
      </c>
      <c r="V30" s="34"/>
      <c r="W30" s="34"/>
    </row>
    <row r="31" spans="2:23">
      <c r="B31" s="52">
        <v>1884</v>
      </c>
      <c r="C31" s="53">
        <v>26.587255629164947</v>
      </c>
      <c r="D31" s="53">
        <v>5.4830307305993129</v>
      </c>
      <c r="E31" s="54">
        <v>3.2512082354519523</v>
      </c>
      <c r="F31" s="54">
        <v>2.2318224951473606</v>
      </c>
      <c r="G31" s="53">
        <v>1.1546819483396455</v>
      </c>
      <c r="H31" s="54">
        <v>1.3030110567647117</v>
      </c>
      <c r="I31" s="54">
        <v>2.8190038500712022</v>
      </c>
      <c r="J31" s="53">
        <v>3.8623829871341622</v>
      </c>
      <c r="K31" s="53">
        <v>41.20936620207398</v>
      </c>
      <c r="L31" s="53"/>
      <c r="M31" s="53">
        <v>3.227115096042013</v>
      </c>
      <c r="N31" s="53">
        <v>-4.4141651822854016</v>
      </c>
      <c r="O31" s="54">
        <v>-5.0986892863390949</v>
      </c>
      <c r="P31" s="54">
        <v>-3.3991261908927299</v>
      </c>
      <c r="Q31" s="53">
        <v>-5.0986892863391233</v>
      </c>
      <c r="R31" s="54">
        <v>-5.0986892863391091</v>
      </c>
      <c r="S31" s="54">
        <v>-3.3795890214364732</v>
      </c>
      <c r="T31" s="53">
        <v>-2.388329437121044</v>
      </c>
      <c r="U31" s="59">
        <v>0.61729346909315552</v>
      </c>
      <c r="V31" s="34"/>
      <c r="W31" s="34"/>
    </row>
    <row r="32" spans="2:23">
      <c r="B32" s="52">
        <v>1885</v>
      </c>
      <c r="C32" s="53">
        <v>22.78486297952707</v>
      </c>
      <c r="D32" s="53">
        <v>5.6214470283654334</v>
      </c>
      <c r="E32" s="54">
        <v>3.346167440029185</v>
      </c>
      <c r="F32" s="54">
        <v>2.275279588336248</v>
      </c>
      <c r="G32" s="53">
        <v>1.1884071579889073</v>
      </c>
      <c r="H32" s="54">
        <v>1.3410685678636642</v>
      </c>
      <c r="I32" s="54">
        <v>2.7787327075871531</v>
      </c>
      <c r="J32" s="53">
        <v>4.079226916358917</v>
      </c>
      <c r="K32" s="53">
        <v>37.793745357691151</v>
      </c>
      <c r="L32" s="53"/>
      <c r="M32" s="53">
        <v>-14.301561254283186</v>
      </c>
      <c r="N32" s="53">
        <v>2.5244486957488164</v>
      </c>
      <c r="O32" s="54">
        <v>2.920735852652399</v>
      </c>
      <c r="P32" s="54">
        <v>1.9471572351016135</v>
      </c>
      <c r="Q32" s="53">
        <v>2.9207358526524416</v>
      </c>
      <c r="R32" s="54">
        <v>2.9207358526524416</v>
      </c>
      <c r="S32" s="54">
        <v>-1.4285593289640985</v>
      </c>
      <c r="T32" s="53">
        <v>5.6142523915177662</v>
      </c>
      <c r="U32" s="59">
        <v>-8.2884575987750253</v>
      </c>
      <c r="V32" s="34"/>
      <c r="W32" s="34"/>
    </row>
    <row r="33" spans="2:23">
      <c r="B33" s="52">
        <v>1886</v>
      </c>
      <c r="C33" s="53">
        <v>22.270958702480801</v>
      </c>
      <c r="D33" s="53">
        <v>6.1083948510590709</v>
      </c>
      <c r="E33" s="54">
        <v>3.6812285300764946</v>
      </c>
      <c r="F33" s="54">
        <v>2.4271663209825753</v>
      </c>
      <c r="G33" s="53">
        <v>1.3074056853824787</v>
      </c>
      <c r="H33" s="54">
        <v>1.4753535085397542</v>
      </c>
      <c r="I33" s="54">
        <v>3.0306537658756327</v>
      </c>
      <c r="J33" s="53">
        <v>4.176867986165381</v>
      </c>
      <c r="K33" s="53">
        <v>38.369634499503121</v>
      </c>
      <c r="L33" s="53"/>
      <c r="M33" s="53">
        <v>-2.2554635395790115</v>
      </c>
      <c r="N33" s="53">
        <v>8.6623216448813452</v>
      </c>
      <c r="O33" s="54">
        <v>10.013279253126299</v>
      </c>
      <c r="P33" s="54">
        <v>6.6755195020841995</v>
      </c>
      <c r="Q33" s="53">
        <v>10.013279253126314</v>
      </c>
      <c r="R33" s="54">
        <v>10.013279253126271</v>
      </c>
      <c r="S33" s="54">
        <v>9.0660414224306436</v>
      </c>
      <c r="T33" s="53">
        <v>2.3936170212766115</v>
      </c>
      <c r="U33" s="59">
        <v>1.5237683811476899</v>
      </c>
      <c r="V33" s="34"/>
      <c r="W33" s="34"/>
    </row>
    <row r="34" spans="2:23">
      <c r="B34" s="52">
        <v>1887</v>
      </c>
      <c r="C34" s="53">
        <v>29.608294084091682</v>
      </c>
      <c r="D34" s="53">
        <v>6.7025093675676759</v>
      </c>
      <c r="E34" s="54">
        <v>4.0939349334208641</v>
      </c>
      <c r="F34" s="54">
        <v>2.6085744341468118</v>
      </c>
      <c r="G34" s="53">
        <v>1.4539803122272215</v>
      </c>
      <c r="H34" s="54">
        <v>1.6407569425282129</v>
      </c>
      <c r="I34" s="54">
        <v>3.4780308176637948</v>
      </c>
      <c r="J34" s="53">
        <v>4.2039905055560647</v>
      </c>
      <c r="K34" s="53">
        <v>47.087562029634654</v>
      </c>
      <c r="L34" s="53"/>
      <c r="M34" s="53">
        <v>32.945754512101729</v>
      </c>
      <c r="N34" s="53">
        <v>9.7261969960176629</v>
      </c>
      <c r="O34" s="54">
        <v>11.211105205027664</v>
      </c>
      <c r="P34" s="54">
        <v>7.4740701366850573</v>
      </c>
      <c r="Q34" s="53">
        <v>11.211105205027664</v>
      </c>
      <c r="R34" s="54">
        <v>11.211105205027664</v>
      </c>
      <c r="S34" s="54">
        <v>14.761734145467571</v>
      </c>
      <c r="T34" s="53">
        <v>0.64935064935063735</v>
      </c>
      <c r="U34" s="59">
        <v>22.720903245102392</v>
      </c>
      <c r="V34" s="34"/>
      <c r="W34" s="34"/>
    </row>
    <row r="35" spans="2:23">
      <c r="B35" s="52">
        <v>1888</v>
      </c>
      <c r="C35" s="53">
        <v>30.028717922058661</v>
      </c>
      <c r="D35" s="53">
        <v>6.0993329027618612</v>
      </c>
      <c r="E35" s="54">
        <v>3.670589872843383</v>
      </c>
      <c r="F35" s="54">
        <v>2.4287430299184796</v>
      </c>
      <c r="G35" s="53">
        <v>1.3036273160588236</v>
      </c>
      <c r="H35" s="54">
        <v>1.4710897742600746</v>
      </c>
      <c r="I35" s="54">
        <v>3.3553278884112165</v>
      </c>
      <c r="J35" s="53">
        <v>4.3613011180220331</v>
      </c>
      <c r="K35" s="53">
        <v>46.619396921572665</v>
      </c>
      <c r="L35" s="53"/>
      <c r="M35" s="53">
        <v>1.4199529252611427</v>
      </c>
      <c r="N35" s="53">
        <v>-8.9992632867398186</v>
      </c>
      <c r="O35" s="54">
        <v>-10.340786247517059</v>
      </c>
      <c r="P35" s="54">
        <v>-6.893857498344687</v>
      </c>
      <c r="Q35" s="53">
        <v>-10.340786247517045</v>
      </c>
      <c r="R35" s="54">
        <v>-10.34078624751703</v>
      </c>
      <c r="S35" s="54">
        <v>-3.5279425538557518</v>
      </c>
      <c r="T35" s="53">
        <v>3.7419354838709609</v>
      </c>
      <c r="U35" s="59">
        <v>-0.99424367684899551</v>
      </c>
      <c r="V35" s="34"/>
      <c r="W35" s="34"/>
    </row>
    <row r="36" spans="2:23">
      <c r="B36" s="52">
        <v>1889</v>
      </c>
      <c r="C36" s="53">
        <v>19.707626756748862</v>
      </c>
      <c r="D36" s="53">
        <v>7.0101991878900805</v>
      </c>
      <c r="E36" s="54">
        <v>4.3026453320538307</v>
      </c>
      <c r="F36" s="54">
        <v>2.7075538558362493</v>
      </c>
      <c r="G36" s="53">
        <v>1.528104795274601</v>
      </c>
      <c r="H36" s="54">
        <v>1.7244033709898225</v>
      </c>
      <c r="I36" s="54">
        <v>3.2239380261142077</v>
      </c>
      <c r="J36" s="53">
        <v>4.4806402033410446</v>
      </c>
      <c r="K36" s="53">
        <v>37.674912340358617</v>
      </c>
      <c r="L36" s="53"/>
      <c r="M36" s="53">
        <v>-34.37073534773883</v>
      </c>
      <c r="N36" s="53">
        <v>14.933867353194756</v>
      </c>
      <c r="O36" s="54">
        <v>17.219451943859724</v>
      </c>
      <c r="P36" s="54">
        <v>11.479634629239797</v>
      </c>
      <c r="Q36" s="53">
        <v>17.219451943859724</v>
      </c>
      <c r="R36" s="54">
        <v>17.219451943859724</v>
      </c>
      <c r="S36" s="54">
        <v>-3.9158576051779903</v>
      </c>
      <c r="T36" s="53">
        <v>2.7363184079601979</v>
      </c>
      <c r="U36" s="59">
        <v>-19.186186806022533</v>
      </c>
      <c r="V36" s="34"/>
      <c r="W36" s="34"/>
    </row>
    <row r="37" spans="2:23">
      <c r="B37" s="52">
        <v>1890</v>
      </c>
      <c r="C37" s="53">
        <v>25.868024172511731</v>
      </c>
      <c r="D37" s="53">
        <v>6.7403038781162365</v>
      </c>
      <c r="E37" s="54">
        <v>4.112513635607816</v>
      </c>
      <c r="F37" s="54">
        <v>2.6277902425084201</v>
      </c>
      <c r="G37" s="53">
        <v>1.4605786259879114</v>
      </c>
      <c r="H37" s="54">
        <v>1.6482028680478287</v>
      </c>
      <c r="I37" s="54">
        <v>3.4041918867861369</v>
      </c>
      <c r="J37" s="53">
        <v>4.6379508158070131</v>
      </c>
      <c r="K37" s="53">
        <v>43.759252247256867</v>
      </c>
      <c r="L37" s="53"/>
      <c r="M37" s="53">
        <v>31.258951124864609</v>
      </c>
      <c r="N37" s="53">
        <v>-3.8500376742515527</v>
      </c>
      <c r="O37" s="54">
        <v>-4.4189488505959815</v>
      </c>
      <c r="P37" s="54">
        <v>-2.94596590039734</v>
      </c>
      <c r="Q37" s="53">
        <v>-4.4189488505960099</v>
      </c>
      <c r="R37" s="54">
        <v>-4.4189488505960242</v>
      </c>
      <c r="S37" s="54">
        <v>5.5911081172111778</v>
      </c>
      <c r="T37" s="53">
        <v>3.5108958837772235</v>
      </c>
      <c r="U37" s="59">
        <v>16.14957946532634</v>
      </c>
      <c r="V37" s="34"/>
      <c r="W37" s="34"/>
    </row>
    <row r="38" spans="2:23">
      <c r="B38" s="52">
        <v>1891</v>
      </c>
      <c r="C38" s="53">
        <v>20.184503090051425</v>
      </c>
      <c r="D38" s="53">
        <v>7.0875506540816566</v>
      </c>
      <c r="E38" s="54">
        <v>4.3560276322328217</v>
      </c>
      <c r="F38" s="54">
        <v>2.731523021848834</v>
      </c>
      <c r="G38" s="53">
        <v>1.5470637711117667</v>
      </c>
      <c r="H38" s="54">
        <v>1.7457977949489778</v>
      </c>
      <c r="I38" s="54">
        <v>3.2880041573168817</v>
      </c>
      <c r="J38" s="53">
        <v>4.7410163894916142</v>
      </c>
      <c r="K38" s="53">
        <v>38.593935857002322</v>
      </c>
      <c r="L38" s="53"/>
      <c r="M38" s="53">
        <v>-21.971222249358405</v>
      </c>
      <c r="N38" s="53">
        <v>5.15179704423754</v>
      </c>
      <c r="O38" s="54">
        <v>5.9212933549098068</v>
      </c>
      <c r="P38" s="54">
        <v>3.9475289032732377</v>
      </c>
      <c r="Q38" s="53">
        <v>5.9212933549098068</v>
      </c>
      <c r="R38" s="54">
        <v>5.9212933549098352</v>
      </c>
      <c r="S38" s="54">
        <v>-3.4130781499202385</v>
      </c>
      <c r="T38" s="53">
        <v>2.2222222222222427</v>
      </c>
      <c r="U38" s="59">
        <v>-11.803941166701136</v>
      </c>
      <c r="V38" s="34"/>
      <c r="W38" s="34"/>
    </row>
    <row r="39" spans="2:23">
      <c r="B39" s="52">
        <v>1892</v>
      </c>
      <c r="C39" s="53">
        <v>25.59190108815444</v>
      </c>
      <c r="D39" s="53">
        <v>7.5120381203466824</v>
      </c>
      <c r="E39" s="54">
        <v>4.6553746075629867</v>
      </c>
      <c r="F39" s="54">
        <v>2.8566635127836957</v>
      </c>
      <c r="G39" s="53">
        <v>1.6533782621169133</v>
      </c>
      <c r="H39" s="54">
        <v>1.8657693225832443</v>
      </c>
      <c r="I39" s="54">
        <v>3.2141652264392238</v>
      </c>
      <c r="J39" s="53">
        <v>4.7789879166385711</v>
      </c>
      <c r="K39" s="53">
        <v>44.616239936279079</v>
      </c>
      <c r="L39" s="53"/>
      <c r="M39" s="53">
        <v>26.789849489870392</v>
      </c>
      <c r="N39" s="53">
        <v>5.9891983420332622</v>
      </c>
      <c r="O39" s="54">
        <v>6.8720173654345018</v>
      </c>
      <c r="P39" s="54">
        <v>4.5813449102896584</v>
      </c>
      <c r="Q39" s="53">
        <v>6.8720173654345018</v>
      </c>
      <c r="R39" s="54">
        <v>6.8720173654345018</v>
      </c>
      <c r="S39" s="54">
        <v>-2.2457067371202157</v>
      </c>
      <c r="T39" s="53">
        <v>0.80091533180774377</v>
      </c>
      <c r="U39" s="59">
        <v>15.604275504811199</v>
      </c>
      <c r="V39" s="34"/>
      <c r="W39" s="34"/>
    </row>
    <row r="40" spans="2:23">
      <c r="B40" s="52">
        <v>1893</v>
      </c>
      <c r="C40" s="53">
        <v>35.72679313262315</v>
      </c>
      <c r="D40" s="53">
        <v>8.0050744930760356</v>
      </c>
      <c r="E40" s="54">
        <v>5.0052729397736968</v>
      </c>
      <c r="F40" s="54">
        <v>2.999801553302337</v>
      </c>
      <c r="G40" s="53">
        <v>1.7776463060866325</v>
      </c>
      <c r="H40" s="54">
        <v>2.0060006958439951</v>
      </c>
      <c r="I40" s="54">
        <v>3.5030057501665315</v>
      </c>
      <c r="J40" s="53">
        <v>4.7735634127604341</v>
      </c>
      <c r="K40" s="53">
        <v>55.792083790556774</v>
      </c>
      <c r="L40" s="53"/>
      <c r="M40" s="53">
        <v>39.601950670088286</v>
      </c>
      <c r="N40" s="53">
        <v>6.5632836898676317</v>
      </c>
      <c r="O40" s="54">
        <v>7.5160080918574153</v>
      </c>
      <c r="P40" s="54">
        <v>5.01067206123831</v>
      </c>
      <c r="Q40" s="53">
        <v>7.5160080918574437</v>
      </c>
      <c r="R40" s="54">
        <v>7.5160080918574579</v>
      </c>
      <c r="S40" s="54">
        <v>8.9864864864864558</v>
      </c>
      <c r="T40" s="53">
        <v>-0.11350737797957322</v>
      </c>
      <c r="U40" s="59">
        <v>25.048824979960287</v>
      </c>
      <c r="V40" s="34"/>
      <c r="W40" s="34"/>
    </row>
    <row r="41" spans="2:23">
      <c r="B41" s="52">
        <v>1894</v>
      </c>
      <c r="C41" s="53">
        <v>34.423467867663135</v>
      </c>
      <c r="D41" s="53">
        <v>8.9496747535514878</v>
      </c>
      <c r="E41" s="54">
        <v>5.6802033036739727</v>
      </c>
      <c r="F41" s="54">
        <v>3.2694714498775146</v>
      </c>
      <c r="G41" s="53">
        <v>2.0173510100437508</v>
      </c>
      <c r="H41" s="54">
        <v>2.2764975890047117</v>
      </c>
      <c r="I41" s="54">
        <v>4.0046761334823833</v>
      </c>
      <c r="J41" s="53">
        <v>4.8332329554199394</v>
      </c>
      <c r="K41" s="53">
        <v>56.504900309165414</v>
      </c>
      <c r="L41" s="53"/>
      <c r="M41" s="53">
        <v>-3.6480331725321093</v>
      </c>
      <c r="N41" s="53">
        <v>11.800018367005592</v>
      </c>
      <c r="O41" s="54">
        <v>13.484386806102748</v>
      </c>
      <c r="P41" s="54">
        <v>8.9895912040685317</v>
      </c>
      <c r="Q41" s="53">
        <v>13.484386806102734</v>
      </c>
      <c r="R41" s="54">
        <v>13.484386806102734</v>
      </c>
      <c r="S41" s="54">
        <v>14.321140731556099</v>
      </c>
      <c r="T41" s="53">
        <v>1.25</v>
      </c>
      <c r="U41" s="59">
        <v>1.2776302123515393</v>
      </c>
      <c r="V41" s="34"/>
      <c r="W41" s="34"/>
    </row>
    <row r="42" spans="2:23">
      <c r="B42" s="52">
        <v>1895</v>
      </c>
      <c r="C42" s="53">
        <v>31.787565348644367</v>
      </c>
      <c r="D42" s="53">
        <v>9.7736906805254744</v>
      </c>
      <c r="E42" s="54">
        <v>6.2757079803197113</v>
      </c>
      <c r="F42" s="54">
        <v>3.4979827002057635</v>
      </c>
      <c r="G42" s="53">
        <v>2.2288473063365308</v>
      </c>
      <c r="H42" s="54">
        <v>2.5151624550576939</v>
      </c>
      <c r="I42" s="54">
        <v>4.5313214493009717</v>
      </c>
      <c r="J42" s="53">
        <v>5.0773356299360985</v>
      </c>
      <c r="K42" s="53">
        <v>55.913922869801141</v>
      </c>
      <c r="L42" s="53"/>
      <c r="M42" s="53">
        <v>-7.6572834821644733</v>
      </c>
      <c r="N42" s="53">
        <v>9.2072164594248846</v>
      </c>
      <c r="O42" s="54">
        <v>10.483862017061327</v>
      </c>
      <c r="P42" s="54">
        <v>6.9892413447075512</v>
      </c>
      <c r="Q42" s="53">
        <v>10.483862017061327</v>
      </c>
      <c r="R42" s="54">
        <v>10.483862017061355</v>
      </c>
      <c r="S42" s="54">
        <v>13.150759219088926</v>
      </c>
      <c r="T42" s="53">
        <v>5.0505050505050662</v>
      </c>
      <c r="U42" s="59">
        <v>-1.0458870578140278</v>
      </c>
      <c r="V42" s="34"/>
      <c r="W42" s="34"/>
    </row>
    <row r="43" spans="2:23">
      <c r="B43" s="52">
        <v>1896</v>
      </c>
      <c r="C43" s="53">
        <v>33.899917294130212</v>
      </c>
      <c r="D43" s="53">
        <v>10.896879143294006</v>
      </c>
      <c r="E43" s="54">
        <v>7.0946033540703741</v>
      </c>
      <c r="F43" s="54">
        <v>3.8022757892236303</v>
      </c>
      <c r="G43" s="53">
        <v>2.5196818629601525</v>
      </c>
      <c r="H43" s="54">
        <v>2.8433572826591482</v>
      </c>
      <c r="I43" s="54">
        <v>4.7495806420422841</v>
      </c>
      <c r="J43" s="53">
        <v>5.1424296764737409</v>
      </c>
      <c r="K43" s="53">
        <v>60.051845901559545</v>
      </c>
      <c r="L43" s="53"/>
      <c r="M43" s="53">
        <v>6.6452146376033454</v>
      </c>
      <c r="N43" s="53">
        <v>11.491958355163987</v>
      </c>
      <c r="O43" s="54">
        <v>13.048653256631354</v>
      </c>
      <c r="P43" s="54">
        <v>8.69910217108756</v>
      </c>
      <c r="Q43" s="53">
        <v>13.04865325663134</v>
      </c>
      <c r="R43" s="54">
        <v>13.04865325663134</v>
      </c>
      <c r="S43" s="54">
        <v>4.8166786484543707</v>
      </c>
      <c r="T43" s="53">
        <v>1.2820512820512704</v>
      </c>
      <c r="U43" s="59">
        <v>7.4005235536662326</v>
      </c>
      <c r="V43" s="34"/>
      <c r="W43" s="34"/>
    </row>
    <row r="44" spans="2:23">
      <c r="B44" s="52">
        <v>1897</v>
      </c>
      <c r="C44" s="53">
        <v>28.079539180834519</v>
      </c>
      <c r="D44" s="53">
        <v>11.609606377190884</v>
      </c>
      <c r="E44" s="54">
        <v>7.6197127826049522</v>
      </c>
      <c r="F44" s="54">
        <v>3.9898935945859324</v>
      </c>
      <c r="G44" s="53">
        <v>2.7061769546679706</v>
      </c>
      <c r="H44" s="54">
        <v>3.053809318284249</v>
      </c>
      <c r="I44" s="54">
        <v>4.8570814384671088</v>
      </c>
      <c r="J44" s="53">
        <v>5.1044581493267831</v>
      </c>
      <c r="K44" s="53">
        <v>55.410671418771507</v>
      </c>
      <c r="L44" s="53"/>
      <c r="M44" s="53">
        <v>-17.169298859332301</v>
      </c>
      <c r="N44" s="53">
        <v>6.5406546638217407</v>
      </c>
      <c r="O44" s="54">
        <v>7.4015332828058433</v>
      </c>
      <c r="P44" s="54">
        <v>4.9343555218705148</v>
      </c>
      <c r="Q44" s="53">
        <v>7.4015332828058433</v>
      </c>
      <c r="R44" s="54">
        <v>7.4015332828058433</v>
      </c>
      <c r="S44" s="54">
        <v>2.2633744855966995</v>
      </c>
      <c r="T44" s="53">
        <v>-0.73839662447257126</v>
      </c>
      <c r="U44" s="59">
        <v>-7.7286125232455305</v>
      </c>
      <c r="V44" s="34"/>
      <c r="W44" s="34"/>
    </row>
    <row r="45" spans="2:23">
      <c r="B45" s="52">
        <v>1898</v>
      </c>
      <c r="C45" s="53">
        <v>36.882455694050343</v>
      </c>
      <c r="D45" s="53">
        <v>11.812384748455964</v>
      </c>
      <c r="E45" s="54">
        <v>7.7700208352358278</v>
      </c>
      <c r="F45" s="54">
        <v>4.0423639132201377</v>
      </c>
      <c r="G45" s="53">
        <v>2.7595595689128647</v>
      </c>
      <c r="H45" s="54">
        <v>3.1140494014518447</v>
      </c>
      <c r="I45" s="54">
        <v>4.9504659686947345</v>
      </c>
      <c r="J45" s="53">
        <v>5.3105892966959836</v>
      </c>
      <c r="K45" s="53">
        <v>64.829504678261728</v>
      </c>
      <c r="L45" s="53"/>
      <c r="M45" s="53">
        <v>31.349932263931834</v>
      </c>
      <c r="N45" s="53">
        <v>1.7466429496134595</v>
      </c>
      <c r="O45" s="54">
        <v>1.972620975609658</v>
      </c>
      <c r="P45" s="54">
        <v>1.3150806504064434</v>
      </c>
      <c r="Q45" s="53">
        <v>1.9726209756096154</v>
      </c>
      <c r="R45" s="54">
        <v>1.9726209756096011</v>
      </c>
      <c r="S45" s="54">
        <v>1.9226469930695202</v>
      </c>
      <c r="T45" s="53">
        <v>4.038257173219975</v>
      </c>
      <c r="U45" s="59">
        <v>16.998229796398732</v>
      </c>
      <c r="V45" s="34"/>
      <c r="W45" s="34"/>
    </row>
    <row r="46" spans="2:23">
      <c r="B46" s="52">
        <v>1899</v>
      </c>
      <c r="C46" s="53">
        <v>36.137528098597215</v>
      </c>
      <c r="D46" s="53">
        <v>12.823879828103321</v>
      </c>
      <c r="E46" s="54">
        <v>8.5210375893325079</v>
      </c>
      <c r="F46" s="54">
        <v>4.302842238770813</v>
      </c>
      <c r="G46" s="53">
        <v>3.026286713424887</v>
      </c>
      <c r="H46" s="54">
        <v>3.4150400066468043</v>
      </c>
      <c r="I46" s="54">
        <v>6.2100712601371324</v>
      </c>
      <c r="J46" s="53">
        <v>5.337711816086669</v>
      </c>
      <c r="K46" s="53">
        <v>66.95051772299604</v>
      </c>
      <c r="L46" s="53"/>
      <c r="M46" s="53">
        <v>-2.019734265073069</v>
      </c>
      <c r="N46" s="53">
        <v>8.5630048562342438</v>
      </c>
      <c r="O46" s="54">
        <v>9.6655693726191316</v>
      </c>
      <c r="P46" s="54">
        <v>6.4437129150794163</v>
      </c>
      <c r="Q46" s="53">
        <v>9.6655693726191316</v>
      </c>
      <c r="R46" s="54">
        <v>9.66556937261916</v>
      </c>
      <c r="S46" s="54">
        <v>25.444176354463693</v>
      </c>
      <c r="T46" s="53">
        <v>0.51072522982637736</v>
      </c>
      <c r="U46" s="59">
        <v>3.2716786211163509</v>
      </c>
      <c r="V46" s="34"/>
      <c r="W46" s="34"/>
    </row>
    <row r="47" spans="2:23">
      <c r="B47" s="52">
        <v>1900</v>
      </c>
      <c r="C47" s="53">
        <v>36.694212995629989</v>
      </c>
      <c r="D47" s="53">
        <v>13.446838269650522</v>
      </c>
      <c r="E47" s="54">
        <v>8.9870989720791918</v>
      </c>
      <c r="F47" s="54">
        <v>4.459739297571331</v>
      </c>
      <c r="G47" s="53">
        <v>3.1918106130040242</v>
      </c>
      <c r="H47" s="54">
        <v>3.601826915042281</v>
      </c>
      <c r="I47" s="54">
        <v>5.922316603040378</v>
      </c>
      <c r="J47" s="53">
        <v>5.435352885893133</v>
      </c>
      <c r="K47" s="53">
        <v>68.292358282260324</v>
      </c>
      <c r="L47" s="53"/>
      <c r="M47" s="53">
        <v>1.5404620247237801</v>
      </c>
      <c r="N47" s="53">
        <v>4.8578000565943995</v>
      </c>
      <c r="O47" s="54">
        <v>5.4695379272841933</v>
      </c>
      <c r="P47" s="54">
        <v>3.6463586181895096</v>
      </c>
      <c r="Q47" s="53">
        <v>5.4695379272842217</v>
      </c>
      <c r="R47" s="54">
        <v>5.4695379272842217</v>
      </c>
      <c r="S47" s="54">
        <v>-4.6336772162965474</v>
      </c>
      <c r="T47" s="53">
        <v>1.8292682926829258</v>
      </c>
      <c r="U47" s="59">
        <v>2.0042273083175814</v>
      </c>
      <c r="V47" s="34"/>
      <c r="W47" s="34"/>
    </row>
    <row r="48" spans="2:23">
      <c r="B48" s="52">
        <v>1901</v>
      </c>
      <c r="C48" s="53">
        <v>32.859045826513295</v>
      </c>
      <c r="D48" s="53">
        <v>13.931608530936776</v>
      </c>
      <c r="E48" s="54">
        <v>9.3513618611729736</v>
      </c>
      <c r="F48" s="54">
        <v>4.5802466697638025</v>
      </c>
      <c r="G48" s="53">
        <v>3.3211802971418245</v>
      </c>
      <c r="H48" s="54">
        <v>3.7478152792702875</v>
      </c>
      <c r="I48" s="54">
        <v>6.0515347320762798</v>
      </c>
      <c r="J48" s="53">
        <v>5.5818144906028273</v>
      </c>
      <c r="K48" s="53">
        <v>65.492999156541288</v>
      </c>
      <c r="L48" s="53"/>
      <c r="M48" s="53">
        <v>-10.451694847831817</v>
      </c>
      <c r="N48" s="53">
        <v>3.605087319153526</v>
      </c>
      <c r="O48" s="54">
        <v>4.0531754487789868</v>
      </c>
      <c r="P48" s="54">
        <v>2.7021169658526247</v>
      </c>
      <c r="Q48" s="53">
        <v>4.0531754487789726</v>
      </c>
      <c r="R48" s="54">
        <v>4.0531754487789726</v>
      </c>
      <c r="S48" s="54">
        <v>2.1818848551521768</v>
      </c>
      <c r="T48" s="53">
        <v>2.6946107784431064</v>
      </c>
      <c r="U48" s="59">
        <v>-4.09908106284594</v>
      </c>
      <c r="V48" s="34"/>
      <c r="W48" s="34"/>
    </row>
    <row r="49" spans="2:23">
      <c r="B49" s="52">
        <v>1902</v>
      </c>
      <c r="C49" s="53">
        <v>41.801602756677589</v>
      </c>
      <c r="D49" s="53">
        <v>14.336868208564008</v>
      </c>
      <c r="E49" s="54">
        <v>9.656865510783339</v>
      </c>
      <c r="F49" s="54">
        <v>4.6800026977806697</v>
      </c>
      <c r="G49" s="53">
        <v>3.429681360072951</v>
      </c>
      <c r="H49" s="54">
        <v>3.8702542633327597</v>
      </c>
      <c r="I49" s="54">
        <v>6.0515347320762798</v>
      </c>
      <c r="J49" s="53">
        <v>5.9886522814630911</v>
      </c>
      <c r="K49" s="53">
        <v>75.478593602186677</v>
      </c>
      <c r="L49" s="53"/>
      <c r="M49" s="53">
        <v>27.214901422818329</v>
      </c>
      <c r="N49" s="53">
        <v>2.9089223740913042</v>
      </c>
      <c r="O49" s="54">
        <v>3.2669428704157184</v>
      </c>
      <c r="P49" s="54">
        <v>2.17796191361046</v>
      </c>
      <c r="Q49" s="53">
        <v>3.2669428704157184</v>
      </c>
      <c r="R49" s="54">
        <v>3.2669428704157326</v>
      </c>
      <c r="S49" s="54">
        <v>0</v>
      </c>
      <c r="T49" s="53">
        <v>7.2886297376093125</v>
      </c>
      <c r="U49" s="59">
        <v>15.246811986389304</v>
      </c>
      <c r="V49" s="34"/>
      <c r="W49" s="34"/>
    </row>
    <row r="50" spans="2:23">
      <c r="B50" s="52">
        <v>1903</v>
      </c>
      <c r="C50" s="53">
        <v>41.00340595868915</v>
      </c>
      <c r="D50" s="53">
        <v>14.64401381185664</v>
      </c>
      <c r="E50" s="54">
        <v>9.8890087827938071</v>
      </c>
      <c r="F50" s="54">
        <v>4.7550050290628345</v>
      </c>
      <c r="G50" s="53">
        <v>3.5121281386877716</v>
      </c>
      <c r="H50" s="54">
        <v>3.9632920598309376</v>
      </c>
      <c r="I50" s="54">
        <v>6.3642643216757708</v>
      </c>
      <c r="J50" s="53">
        <v>6.2002079327104296</v>
      </c>
      <c r="K50" s="53">
        <v>75.687312223450704</v>
      </c>
      <c r="L50" s="53"/>
      <c r="M50" s="53">
        <v>-1.9094885012774512</v>
      </c>
      <c r="N50" s="53">
        <v>2.1423479578975417</v>
      </c>
      <c r="O50" s="54">
        <v>2.4039194886916988</v>
      </c>
      <c r="P50" s="54">
        <v>1.6026129924611325</v>
      </c>
      <c r="Q50" s="53">
        <v>2.403919488691713</v>
      </c>
      <c r="R50" s="54">
        <v>2.4039194886916988</v>
      </c>
      <c r="S50" s="54">
        <v>5.1677731921765542</v>
      </c>
      <c r="T50" s="53">
        <v>3.5326086956522005</v>
      </c>
      <c r="U50" s="59">
        <v>0.27652690823055082</v>
      </c>
      <c r="V50" s="34"/>
      <c r="W50" s="34"/>
    </row>
    <row r="51" spans="2:23">
      <c r="B51" s="52">
        <v>1904</v>
      </c>
      <c r="C51" s="53">
        <v>44.593050707812694</v>
      </c>
      <c r="D51" s="53">
        <v>15.126068202896301</v>
      </c>
      <c r="E51" s="54">
        <v>10.254047122394992</v>
      </c>
      <c r="F51" s="54">
        <v>4.872021080501308</v>
      </c>
      <c r="G51" s="53">
        <v>3.641773227732882</v>
      </c>
      <c r="H51" s="54">
        <v>4.1095912071623166</v>
      </c>
      <c r="I51" s="54">
        <v>6.3425469890646946</v>
      </c>
      <c r="J51" s="53">
        <v>6.4768576304954095</v>
      </c>
      <c r="K51" s="53">
        <v>80.289887965164297</v>
      </c>
      <c r="L51" s="53"/>
      <c r="M51" s="53">
        <v>8.7545038398519921</v>
      </c>
      <c r="N51" s="53">
        <v>3.2918187406335306</v>
      </c>
      <c r="O51" s="54">
        <v>3.6913541854298444</v>
      </c>
      <c r="P51" s="54">
        <v>2.4609027902865677</v>
      </c>
      <c r="Q51" s="53">
        <v>3.6913541854298444</v>
      </c>
      <c r="R51" s="54">
        <v>3.6913541854298728</v>
      </c>
      <c r="S51" s="54">
        <v>-0.3412386964681815</v>
      </c>
      <c r="T51" s="53">
        <v>4.4619422572178564</v>
      </c>
      <c r="U51" s="59">
        <v>6.0810400138473284</v>
      </c>
      <c r="V51" s="34"/>
      <c r="W51" s="34"/>
    </row>
    <row r="52" spans="2:23">
      <c r="B52" s="52">
        <v>1905</v>
      </c>
      <c r="C52" s="53">
        <v>37.724137636285356</v>
      </c>
      <c r="D52" s="53">
        <v>14.043455549990878</v>
      </c>
      <c r="E52" s="54">
        <v>9.4318644190700915</v>
      </c>
      <c r="F52" s="54">
        <v>4.6115911309207851</v>
      </c>
      <c r="G52" s="53">
        <v>3.3497711604969824</v>
      </c>
      <c r="H52" s="54">
        <v>3.7800788918848167</v>
      </c>
      <c r="I52" s="54">
        <v>6.4858813842977954</v>
      </c>
      <c r="J52" s="53">
        <v>6.9433649640151796</v>
      </c>
      <c r="K52" s="53">
        <v>72.326689586971</v>
      </c>
      <c r="L52" s="53"/>
      <c r="M52" s="53">
        <v>-15.403550469185333</v>
      </c>
      <c r="N52" s="53">
        <v>-7.1572641243157165</v>
      </c>
      <c r="O52" s="54">
        <v>-8.0181287789212661</v>
      </c>
      <c r="P52" s="54">
        <v>-5.3454191859474918</v>
      </c>
      <c r="Q52" s="53">
        <v>-8.0181287789212519</v>
      </c>
      <c r="R52" s="54">
        <v>-8.0181287789212803</v>
      </c>
      <c r="S52" s="54">
        <v>2.2598870056497162</v>
      </c>
      <c r="T52" s="53">
        <v>7.2026800670016939</v>
      </c>
      <c r="U52" s="59">
        <v>-9.9180588988345875</v>
      </c>
      <c r="V52" s="34"/>
      <c r="W52" s="34"/>
    </row>
    <row r="53" spans="2:23">
      <c r="B53" s="52">
        <v>1906</v>
      </c>
      <c r="C53" s="53">
        <v>32.306869890347556</v>
      </c>
      <c r="D53" s="53">
        <v>14.772550230009221</v>
      </c>
      <c r="E53" s="54">
        <v>9.9817268872980094</v>
      </c>
      <c r="F53" s="54">
        <v>4.7908233427112128</v>
      </c>
      <c r="G53" s="53">
        <v>3.5450574110696076</v>
      </c>
      <c r="H53" s="54">
        <v>4.0004513884810899</v>
      </c>
      <c r="I53" s="54">
        <v>6.0395901991401875</v>
      </c>
      <c r="J53" s="53">
        <v>7.1549206152625171</v>
      </c>
      <c r="K53" s="53">
        <v>67.81943973431018</v>
      </c>
      <c r="L53" s="53"/>
      <c r="M53" s="53">
        <v>-14.360216257739296</v>
      </c>
      <c r="N53" s="53">
        <v>5.1917042598452099</v>
      </c>
      <c r="O53" s="54">
        <v>5.8298385536179183</v>
      </c>
      <c r="P53" s="54">
        <v>3.8865590357452362</v>
      </c>
      <c r="Q53" s="53">
        <v>5.8298385536178472</v>
      </c>
      <c r="R53" s="54">
        <v>5.8298385536178898</v>
      </c>
      <c r="S53" s="54">
        <v>-6.8809643395278783</v>
      </c>
      <c r="T53" s="53">
        <v>3.046875</v>
      </c>
      <c r="U53" s="59">
        <v>-6.2317933786268043</v>
      </c>
      <c r="V53" s="34"/>
      <c r="W53" s="34"/>
    </row>
    <row r="54" spans="2:23">
      <c r="B54" s="52">
        <v>1907</v>
      </c>
      <c r="C54" s="53">
        <v>35.600822973108272</v>
      </c>
      <c r="D54" s="53">
        <v>16.087915797790579</v>
      </c>
      <c r="E54" s="54">
        <v>10.978236402659396</v>
      </c>
      <c r="F54" s="54">
        <v>5.1096793951311819</v>
      </c>
      <c r="G54" s="53">
        <v>3.8989724683057148</v>
      </c>
      <c r="H54" s="54">
        <v>4.3998299648910475</v>
      </c>
      <c r="I54" s="54">
        <v>5.8104723400933374</v>
      </c>
      <c r="J54" s="53">
        <v>6.9379404601370434</v>
      </c>
      <c r="K54" s="53">
        <v>72.73595400432599</v>
      </c>
      <c r="L54" s="53"/>
      <c r="M54" s="53">
        <v>10.195828608406487</v>
      </c>
      <c r="N54" s="53">
        <v>8.9041197850138474</v>
      </c>
      <c r="O54" s="54">
        <v>9.9833378193253282</v>
      </c>
      <c r="P54" s="54">
        <v>6.6555585462168665</v>
      </c>
      <c r="Q54" s="53">
        <v>9.9833378193253282</v>
      </c>
      <c r="R54" s="54">
        <v>9.9833378193253282</v>
      </c>
      <c r="S54" s="54">
        <v>-3.7935994246673914</v>
      </c>
      <c r="T54" s="53">
        <v>-3.0326004548900585</v>
      </c>
      <c r="U54" s="59">
        <v>7.2494174078653089</v>
      </c>
      <c r="V54" s="34"/>
      <c r="W54" s="34"/>
    </row>
    <row r="55" spans="2:23">
      <c r="B55" s="52">
        <v>1908</v>
      </c>
      <c r="C55" s="53">
        <v>36.64561384336735</v>
      </c>
      <c r="D55" s="53">
        <v>16.221855435018099</v>
      </c>
      <c r="E55" s="54">
        <v>11.080457657992506</v>
      </c>
      <c r="F55" s="54">
        <v>5.1413977770255945</v>
      </c>
      <c r="G55" s="53">
        <v>3.9352768295529286</v>
      </c>
      <c r="H55" s="54">
        <v>4.4407979424210664</v>
      </c>
      <c r="I55" s="54">
        <v>5.7431486089990029</v>
      </c>
      <c r="J55" s="53">
        <v>7.154920615262518</v>
      </c>
      <c r="K55" s="53">
        <v>74.141613274620951</v>
      </c>
      <c r="L55" s="53"/>
      <c r="M55" s="53">
        <v>2.9347379723448483</v>
      </c>
      <c r="N55" s="53">
        <v>0.83254809952396158</v>
      </c>
      <c r="O55" s="54">
        <v>0.93112638117673896</v>
      </c>
      <c r="P55" s="54">
        <v>0.62075092078450211</v>
      </c>
      <c r="Q55" s="53">
        <v>0.93112638117678159</v>
      </c>
      <c r="R55" s="54">
        <v>0.93112638117671054</v>
      </c>
      <c r="S55" s="54">
        <v>-1.1586619323490766</v>
      </c>
      <c r="T55" s="53">
        <v>3.1274433150899199</v>
      </c>
      <c r="U55" s="59">
        <v>1.9325508127814714</v>
      </c>
      <c r="V55" s="34"/>
      <c r="W55" s="34"/>
    </row>
    <row r="56" spans="2:23">
      <c r="B56" s="52">
        <v>1909</v>
      </c>
      <c r="C56" s="53">
        <v>45.429445801127315</v>
      </c>
      <c r="D56" s="53">
        <v>16.949083390601171</v>
      </c>
      <c r="E56" s="54">
        <v>11.635874487910176</v>
      </c>
      <c r="F56" s="54">
        <v>5.313208902690997</v>
      </c>
      <c r="G56" s="53">
        <v>4.1325357378925274</v>
      </c>
      <c r="H56" s="54">
        <v>4.6633965021209276</v>
      </c>
      <c r="I56" s="54">
        <v>6.105828063603969</v>
      </c>
      <c r="J56" s="53">
        <v>7.3935987859005401</v>
      </c>
      <c r="K56" s="53">
        <v>84.673888281246448</v>
      </c>
      <c r="L56" s="53"/>
      <c r="M56" s="53">
        <v>23.969667953453566</v>
      </c>
      <c r="N56" s="53">
        <v>4.4830134166601283</v>
      </c>
      <c r="O56" s="54">
        <v>5.0125802296355317</v>
      </c>
      <c r="P56" s="54">
        <v>3.3417201530903355</v>
      </c>
      <c r="Q56" s="53">
        <v>5.0125802296355602</v>
      </c>
      <c r="R56" s="54">
        <v>5.0125802296355602</v>
      </c>
      <c r="S56" s="54">
        <v>6.3149933824919486</v>
      </c>
      <c r="T56" s="53">
        <v>3.3358605003790842</v>
      </c>
      <c r="U56" s="59">
        <v>14.205618871029799</v>
      </c>
      <c r="V56" s="34"/>
      <c r="W56" s="34"/>
    </row>
    <row r="57" spans="2:23">
      <c r="B57" s="52">
        <v>1910</v>
      </c>
      <c r="C57" s="53">
        <v>44.855564431510125</v>
      </c>
      <c r="D57" s="53">
        <v>17.299143095283728</v>
      </c>
      <c r="E57" s="54">
        <v>11.904239693815422</v>
      </c>
      <c r="F57" s="54">
        <v>5.3949034014683068</v>
      </c>
      <c r="G57" s="53">
        <v>4.2278469072732738</v>
      </c>
      <c r="H57" s="54">
        <v>4.7709512341532996</v>
      </c>
      <c r="I57" s="54">
        <v>6.7486611088918149</v>
      </c>
      <c r="J57" s="53">
        <v>7.7244935224668883</v>
      </c>
      <c r="K57" s="53">
        <v>85.626660299579129</v>
      </c>
      <c r="L57" s="53"/>
      <c r="M57" s="53">
        <v>-1.2632365627558499</v>
      </c>
      <c r="N57" s="53">
        <v>2.0653606842047765</v>
      </c>
      <c r="O57" s="54">
        <v>2.3063604388658518</v>
      </c>
      <c r="P57" s="54">
        <v>1.5375736259105821</v>
      </c>
      <c r="Q57" s="53">
        <v>2.3063604388658518</v>
      </c>
      <c r="R57" s="54">
        <v>2.3063604388658803</v>
      </c>
      <c r="S57" s="54">
        <v>10.528187800106735</v>
      </c>
      <c r="T57" s="53">
        <v>4.4754218635363117</v>
      </c>
      <c r="U57" s="59">
        <v>1.1252253057849799</v>
      </c>
      <c r="V57" s="34"/>
      <c r="W57" s="34"/>
    </row>
    <row r="58" spans="2:23">
      <c r="B58" s="52">
        <v>1911</v>
      </c>
      <c r="C58" s="53">
        <v>36.577198025435436</v>
      </c>
      <c r="D58" s="53">
        <v>18.269597182249168</v>
      </c>
      <c r="E58" s="54">
        <v>12.649522955963494</v>
      </c>
      <c r="F58" s="54">
        <v>5.6200742262856718</v>
      </c>
      <c r="G58" s="53">
        <v>4.4925377750615194</v>
      </c>
      <c r="H58" s="54">
        <v>5.0696439848702095</v>
      </c>
      <c r="I58" s="54">
        <v>7.1786642945911163</v>
      </c>
      <c r="J58" s="53">
        <v>8.0391147473988251</v>
      </c>
      <c r="K58" s="53">
        <v>79.626756009606282</v>
      </c>
      <c r="L58" s="53"/>
      <c r="M58" s="53">
        <v>-18.455606369004471</v>
      </c>
      <c r="N58" s="53">
        <v>5.6098390632424611</v>
      </c>
      <c r="O58" s="54">
        <v>6.2606540301374025</v>
      </c>
      <c r="P58" s="54">
        <v>4.1737693534249445</v>
      </c>
      <c r="Q58" s="53">
        <v>6.2606540301374451</v>
      </c>
      <c r="R58" s="54">
        <v>6.2606540301374309</v>
      </c>
      <c r="S58" s="54">
        <v>6.3716814159292028</v>
      </c>
      <c r="T58" s="53">
        <v>4.0730337078651644</v>
      </c>
      <c r="U58" s="59">
        <v>-7.0070516226852391</v>
      </c>
      <c r="V58" s="34"/>
      <c r="W58" s="34"/>
    </row>
    <row r="59" spans="2:23">
      <c r="B59" s="52">
        <v>1912</v>
      </c>
      <c r="C59" s="53">
        <v>45.462616731850332</v>
      </c>
      <c r="D59" s="53">
        <v>19.886114690920895</v>
      </c>
      <c r="E59" s="54">
        <v>13.896648909753335</v>
      </c>
      <c r="F59" s="54">
        <v>5.9894657811675591</v>
      </c>
      <c r="G59" s="53">
        <v>4.9354604431467299</v>
      </c>
      <c r="H59" s="54">
        <v>5.569463986937996</v>
      </c>
      <c r="I59" s="54">
        <v>7.2807357578631731</v>
      </c>
      <c r="J59" s="53">
        <v>8.3754339878433104</v>
      </c>
      <c r="K59" s="53">
        <v>91.509825598562415</v>
      </c>
      <c r="L59" s="53"/>
      <c r="M59" s="53">
        <v>24.292234468687468</v>
      </c>
      <c r="N59" s="53">
        <v>8.8481289026029799</v>
      </c>
      <c r="O59" s="54">
        <v>9.8590749875029644</v>
      </c>
      <c r="P59" s="54">
        <v>6.5727166583352954</v>
      </c>
      <c r="Q59" s="53">
        <v>9.8590749875029076</v>
      </c>
      <c r="R59" s="54">
        <v>9.8590749875029644</v>
      </c>
      <c r="S59" s="54">
        <v>1.4218726365149053</v>
      </c>
      <c r="T59" s="53">
        <v>4.1835357624831317</v>
      </c>
      <c r="U59" s="59">
        <v>14.923463147892832</v>
      </c>
      <c r="V59" s="34"/>
      <c r="W59" s="34"/>
    </row>
    <row r="60" spans="2:23" ht="8.5" thickBot="1">
      <c r="B60" s="61">
        <v>1913</v>
      </c>
      <c r="C60" s="62">
        <v>50.266642042578091</v>
      </c>
      <c r="D60" s="62">
        <v>21.571896282144266</v>
      </c>
      <c r="E60" s="63">
        <v>15.206162858478359</v>
      </c>
      <c r="F60" s="63">
        <v>6.3657334236659047</v>
      </c>
      <c r="G60" s="62">
        <v>5.4005405020625989</v>
      </c>
      <c r="H60" s="63">
        <v>6.0942876926515508</v>
      </c>
      <c r="I60" s="63">
        <v>7.754173608784626</v>
      </c>
      <c r="J60" s="62">
        <v>8.9124598717788608</v>
      </c>
      <c r="K60" s="62">
        <v>99.999999999999986</v>
      </c>
      <c r="L60" s="62"/>
      <c r="M60" s="62">
        <v>10.56697932515209</v>
      </c>
      <c r="N60" s="62">
        <v>8.4771792651534099</v>
      </c>
      <c r="O60" s="63">
        <v>9.4232354665443552</v>
      </c>
      <c r="P60" s="63">
        <v>6.282156977696232</v>
      </c>
      <c r="Q60" s="62">
        <v>9.4232354665443268</v>
      </c>
      <c r="R60" s="63">
        <v>9.4232354665443268</v>
      </c>
      <c r="S60" s="63">
        <v>6.5026099925428866</v>
      </c>
      <c r="T60" s="62">
        <v>6.4119170984456133</v>
      </c>
      <c r="U60" s="64">
        <v>9.2778828348799181</v>
      </c>
      <c r="V60" s="34"/>
      <c r="W60" s="34"/>
    </row>
    <row r="61" spans="2:23">
      <c r="L61" s="53"/>
      <c r="V61" s="34"/>
      <c r="W61" s="34"/>
    </row>
    <row r="62" spans="2:23">
      <c r="B62" s="38" t="s">
        <v>24</v>
      </c>
      <c r="V62" s="34"/>
      <c r="W62" s="34"/>
    </row>
    <row r="63" spans="2:23">
      <c r="B63" s="38" t="s">
        <v>25</v>
      </c>
    </row>
  </sheetData>
  <mergeCells count="2">
    <mergeCell ref="C5:K5"/>
    <mergeCell ref="M5:U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00FF00"/>
  </sheetPr>
  <dimension ref="A1:K42"/>
  <sheetViews>
    <sheetView showGridLines="0" zoomScale="70" zoomScaleNormal="70" workbookViewId="0">
      <pane xSplit="1" ySplit="6" topLeftCell="B7"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9" style="562"/>
    <col min="2" max="3" width="20.08984375" style="562" customWidth="1"/>
    <col min="4" max="4" width="20.08984375" style="563" customWidth="1"/>
    <col min="5" max="5" width="20.08984375" style="562" customWidth="1"/>
    <col min="6" max="6" width="9" style="537"/>
    <col min="7" max="7" width="9" style="562"/>
    <col min="8" max="9" width="20.08984375" style="562" customWidth="1"/>
    <col min="10" max="10" width="20.08984375" style="563" customWidth="1"/>
    <col min="11" max="11" width="20.08984375" style="562" customWidth="1"/>
    <col min="12" max="16384" width="9" style="537"/>
  </cols>
  <sheetData>
    <row r="1" spans="1:11" ht="18">
      <c r="A1" s="561" t="s">
        <v>381</v>
      </c>
      <c r="G1" s="561"/>
    </row>
    <row r="2" spans="1:11" ht="18">
      <c r="A2" s="561"/>
      <c r="G2" s="561"/>
    </row>
    <row r="3" spans="1:11" ht="14.5" thickBot="1">
      <c r="A3" s="562" t="s">
        <v>382</v>
      </c>
      <c r="G3" s="562" t="s">
        <v>383</v>
      </c>
    </row>
    <row r="4" spans="1:11">
      <c r="A4" s="800"/>
      <c r="B4" s="564">
        <v>1</v>
      </c>
      <c r="C4" s="564">
        <v>2</v>
      </c>
      <c r="D4" s="564">
        <v>3</v>
      </c>
      <c r="E4" s="564">
        <v>4</v>
      </c>
      <c r="G4" s="800"/>
      <c r="H4" s="564">
        <v>1</v>
      </c>
      <c r="I4" s="564">
        <v>2</v>
      </c>
      <c r="J4" s="564">
        <v>3</v>
      </c>
      <c r="K4" s="564">
        <v>4</v>
      </c>
    </row>
    <row r="5" spans="1:11" ht="27" customHeight="1">
      <c r="A5" s="801"/>
      <c r="B5" s="565" t="s">
        <v>384</v>
      </c>
      <c r="C5" s="565" t="s">
        <v>385</v>
      </c>
      <c r="D5" s="565" t="s">
        <v>327</v>
      </c>
      <c r="E5" s="565" t="s">
        <v>386</v>
      </c>
      <c r="G5" s="801"/>
      <c r="H5" s="565" t="s">
        <v>384</v>
      </c>
      <c r="I5" s="565" t="s">
        <v>385</v>
      </c>
      <c r="J5" s="565" t="s">
        <v>327</v>
      </c>
      <c r="K5" s="565" t="s">
        <v>386</v>
      </c>
    </row>
    <row r="6" spans="1:11" ht="56">
      <c r="A6" s="802"/>
      <c r="B6" s="566" t="s">
        <v>387</v>
      </c>
      <c r="C6" s="567" t="s">
        <v>388</v>
      </c>
      <c r="D6" s="567" t="s">
        <v>389</v>
      </c>
      <c r="E6" s="568" t="s">
        <v>390</v>
      </c>
      <c r="G6" s="802"/>
      <c r="H6" s="566" t="s">
        <v>387</v>
      </c>
      <c r="I6" s="567" t="s">
        <v>388</v>
      </c>
      <c r="J6" s="567" t="s">
        <v>389</v>
      </c>
      <c r="K6" s="568" t="s">
        <v>390</v>
      </c>
    </row>
    <row r="7" spans="1:11" ht="15" customHeight="1">
      <c r="A7" s="569">
        <v>1960</v>
      </c>
      <c r="B7" s="570" t="s">
        <v>252</v>
      </c>
      <c r="C7" s="570" t="s">
        <v>252</v>
      </c>
      <c r="D7" s="570" t="s">
        <v>252</v>
      </c>
      <c r="E7" s="570" t="s">
        <v>252</v>
      </c>
      <c r="G7" s="569">
        <v>1960</v>
      </c>
      <c r="H7" s="570" t="s">
        <v>252</v>
      </c>
      <c r="I7" s="570" t="s">
        <v>252</v>
      </c>
      <c r="J7" s="570" t="s">
        <v>252</v>
      </c>
      <c r="K7" s="570" t="s">
        <v>252</v>
      </c>
    </row>
    <row r="8" spans="1:11">
      <c r="A8" s="569">
        <v>1961</v>
      </c>
      <c r="B8" s="570">
        <v>100</v>
      </c>
      <c r="C8" s="570">
        <v>100</v>
      </c>
      <c r="D8" s="570">
        <v>100</v>
      </c>
      <c r="E8" s="570">
        <v>100</v>
      </c>
      <c r="G8" s="569">
        <v>1961</v>
      </c>
      <c r="H8" s="570">
        <v>100</v>
      </c>
      <c r="I8" s="570">
        <v>100</v>
      </c>
      <c r="J8" s="570">
        <v>100</v>
      </c>
      <c r="K8" s="570">
        <v>100</v>
      </c>
    </row>
    <row r="9" spans="1:11">
      <c r="A9" s="569">
        <v>1962</v>
      </c>
      <c r="B9" s="570">
        <v>106.20416692934373</v>
      </c>
      <c r="C9" s="570">
        <v>106.10435098298157</v>
      </c>
      <c r="D9" s="570">
        <v>106.10435098298157</v>
      </c>
      <c r="E9" s="570">
        <v>104.90655962663557</v>
      </c>
      <c r="G9" s="569">
        <v>1962</v>
      </c>
      <c r="H9" s="570">
        <v>104.62795069374454</v>
      </c>
      <c r="I9" s="570">
        <v>104.54447925454386</v>
      </c>
      <c r="J9" s="570">
        <v>104.54447925454386</v>
      </c>
      <c r="K9" s="570">
        <v>103.5428219841358</v>
      </c>
    </row>
    <row r="10" spans="1:11">
      <c r="A10" s="569">
        <v>1963</v>
      </c>
      <c r="B10" s="570">
        <v>113.1155338558997</v>
      </c>
      <c r="C10" s="570">
        <v>109.80336649365951</v>
      </c>
      <c r="D10" s="570">
        <v>110.80705357312624</v>
      </c>
      <c r="E10" s="570">
        <v>106.08972429963264</v>
      </c>
      <c r="G10" s="569">
        <v>1963</v>
      </c>
      <c r="H10" s="570">
        <v>111.78713450753868</v>
      </c>
      <c r="I10" s="570">
        <v>109.03257701391655</v>
      </c>
      <c r="J10" s="570">
        <v>109.86729140592327</v>
      </c>
      <c r="K10" s="570">
        <v>105.94413376349175</v>
      </c>
    </row>
    <row r="11" spans="1:11">
      <c r="A11" s="569">
        <v>1964</v>
      </c>
      <c r="B11" s="570">
        <v>118.35736749470654</v>
      </c>
      <c r="C11" s="570">
        <v>114.89951452115501</v>
      </c>
      <c r="D11" s="570">
        <v>116.38145150981995</v>
      </c>
      <c r="E11" s="570">
        <v>112.33082374080246</v>
      </c>
      <c r="G11" s="569">
        <v>1964</v>
      </c>
      <c r="H11" s="570">
        <v>115.78192034159187</v>
      </c>
      <c r="I11" s="570">
        <v>112.86041996956841</v>
      </c>
      <c r="J11" s="570">
        <v>114.11249155757848</v>
      </c>
      <c r="K11" s="570">
        <v>110.69016255035098</v>
      </c>
    </row>
    <row r="12" spans="1:11">
      <c r="A12" s="569">
        <v>1965</v>
      </c>
      <c r="B12" s="570">
        <v>125.46414105034933</v>
      </c>
      <c r="C12" s="570">
        <v>119.7790471590054</v>
      </c>
      <c r="D12" s="570">
        <v>122.22951866389502</v>
      </c>
      <c r="E12" s="570">
        <v>116.5444247725511</v>
      </c>
      <c r="G12" s="569">
        <v>1965</v>
      </c>
      <c r="H12" s="570">
        <v>125.85989623818176</v>
      </c>
      <c r="I12" s="570">
        <v>121.01855276454292</v>
      </c>
      <c r="J12" s="570">
        <v>123.10533874455967</v>
      </c>
      <c r="K12" s="570">
        <v>118.2639952709208</v>
      </c>
    </row>
    <row r="13" spans="1:11">
      <c r="A13" s="569">
        <v>1966</v>
      </c>
      <c r="B13" s="570">
        <v>133.66546240375692</v>
      </c>
      <c r="C13" s="570">
        <v>125.88856277299287</v>
      </c>
      <c r="D13" s="570">
        <v>129.67980134299034</v>
      </c>
      <c r="E13" s="570">
        <v>123.65270412914822</v>
      </c>
      <c r="G13" s="569">
        <v>1966</v>
      </c>
      <c r="H13" s="570">
        <v>135.37832397172298</v>
      </c>
      <c r="I13" s="570">
        <v>128.70060883566936</v>
      </c>
      <c r="J13" s="570">
        <v>131.95599496449552</v>
      </c>
      <c r="K13" s="570">
        <v>126.78076573405394</v>
      </c>
    </row>
    <row r="14" spans="1:11">
      <c r="A14" s="569">
        <v>1967</v>
      </c>
      <c r="B14" s="570">
        <v>142.96973107211818</v>
      </c>
      <c r="C14" s="570">
        <v>131.35943747498644</v>
      </c>
      <c r="D14" s="570">
        <v>137.30851353302086</v>
      </c>
      <c r="E14" s="570">
        <v>129.72823920100927</v>
      </c>
      <c r="G14" s="569">
        <v>1967</v>
      </c>
      <c r="H14" s="570">
        <v>144.71750984281039</v>
      </c>
      <c r="I14" s="570">
        <v>134.61746569952925</v>
      </c>
      <c r="J14" s="570">
        <v>139.79269492997082</v>
      </c>
      <c r="K14" s="570">
        <v>133.19845123311785</v>
      </c>
    </row>
    <row r="15" spans="1:11">
      <c r="A15" s="569">
        <v>1968</v>
      </c>
      <c r="B15" s="570">
        <v>153.00614826448765</v>
      </c>
      <c r="C15" s="570">
        <v>137.73416840028432</v>
      </c>
      <c r="D15" s="570">
        <v>145.75195782899107</v>
      </c>
      <c r="E15" s="570">
        <v>137.16146915537666</v>
      </c>
      <c r="G15" s="569">
        <v>1968</v>
      </c>
      <c r="H15" s="570">
        <v>154.30219631326449</v>
      </c>
      <c r="I15" s="570">
        <v>140.94676604115725</v>
      </c>
      <c r="J15" s="570">
        <v>147.95836693401355</v>
      </c>
      <c r="K15" s="570">
        <v>140.4459374059532</v>
      </c>
    </row>
    <row r="16" spans="1:11">
      <c r="A16" s="569">
        <v>1969</v>
      </c>
      <c r="B16" s="570">
        <v>156.80579682749135</v>
      </c>
      <c r="C16" s="570">
        <v>142.38577531655886</v>
      </c>
      <c r="D16" s="570">
        <v>151.55347111158878</v>
      </c>
      <c r="E16" s="570">
        <v>140.1893481989996</v>
      </c>
      <c r="G16" s="569">
        <v>1969</v>
      </c>
      <c r="H16" s="570">
        <v>156.45992840905816</v>
      </c>
      <c r="I16" s="570">
        <v>143.85574108975695</v>
      </c>
      <c r="J16" s="570">
        <v>151.86899925302129</v>
      </c>
      <c r="K16" s="570">
        <v>141.93589798814153</v>
      </c>
    </row>
    <row r="17" spans="1:11">
      <c r="A17" s="569">
        <v>1970</v>
      </c>
      <c r="B17" s="570">
        <v>171.10695144515574</v>
      </c>
      <c r="C17" s="570">
        <v>149.15074971104283</v>
      </c>
      <c r="D17" s="570">
        <v>161.73771018792652</v>
      </c>
      <c r="E17" s="570">
        <v>150.00249891624549</v>
      </c>
      <c r="G17" s="569">
        <v>1970</v>
      </c>
      <c r="H17" s="570">
        <v>171.31590948637094</v>
      </c>
      <c r="I17" s="570">
        <v>151.95053559181542</v>
      </c>
      <c r="J17" s="570">
        <v>163.05223700550457</v>
      </c>
      <c r="K17" s="570">
        <v>152.70177854462145</v>
      </c>
    </row>
    <row r="18" spans="1:11">
      <c r="A18" s="569">
        <v>1971</v>
      </c>
      <c r="B18" s="570">
        <v>180.47552602649171</v>
      </c>
      <c r="C18" s="570">
        <v>154.07139820195519</v>
      </c>
      <c r="D18" s="570">
        <v>170.82240402612351</v>
      </c>
      <c r="E18" s="570">
        <v>156.72127482950722</v>
      </c>
      <c r="G18" s="569">
        <v>1971</v>
      </c>
      <c r="H18" s="570">
        <v>179.66244463369244</v>
      </c>
      <c r="I18" s="570">
        <v>156.37391309670539</v>
      </c>
      <c r="J18" s="570">
        <v>171.14835783522406</v>
      </c>
      <c r="K18" s="570">
        <v>158.71111339432414</v>
      </c>
    </row>
    <row r="19" spans="1:11">
      <c r="A19" s="569">
        <v>1972</v>
      </c>
      <c r="B19" s="570">
        <v>188.05865028757069</v>
      </c>
      <c r="C19" s="570">
        <v>158.41019203101584</v>
      </c>
      <c r="D19" s="570">
        <v>178.17583086871909</v>
      </c>
      <c r="E19" s="570">
        <v>160.88089688572879</v>
      </c>
      <c r="G19" s="569">
        <v>1972</v>
      </c>
      <c r="H19" s="570">
        <v>185.48005173550746</v>
      </c>
      <c r="I19" s="570">
        <v>159.43696270489829</v>
      </c>
      <c r="J19" s="570">
        <v>176.79902205863775</v>
      </c>
      <c r="K19" s="570">
        <v>161.60722012411574</v>
      </c>
    </row>
    <row r="20" spans="1:11">
      <c r="A20" s="569">
        <v>1973</v>
      </c>
      <c r="B20" s="570">
        <v>205.37205554680878</v>
      </c>
      <c r="C20" s="570">
        <v>168.59744504944632</v>
      </c>
      <c r="D20" s="570">
        <v>190.94509296707426</v>
      </c>
      <c r="E20" s="570">
        <v>173.68931419523494</v>
      </c>
      <c r="G20" s="569">
        <v>1973</v>
      </c>
      <c r="H20" s="570">
        <v>202.47193374313065</v>
      </c>
      <c r="I20" s="570">
        <v>169.91807245486925</v>
      </c>
      <c r="J20" s="570">
        <v>189.70080354542813</v>
      </c>
      <c r="K20" s="570">
        <v>174.42553017170545</v>
      </c>
    </row>
    <row r="21" spans="1:11">
      <c r="A21" s="569">
        <v>1974</v>
      </c>
      <c r="B21" s="570">
        <v>216.23371440235113</v>
      </c>
      <c r="C21" s="570">
        <v>174.56367568939802</v>
      </c>
      <c r="D21" s="570">
        <v>199.80971265738089</v>
      </c>
      <c r="E21" s="570">
        <v>178.69313898527631</v>
      </c>
      <c r="G21" s="569">
        <v>1974</v>
      </c>
      <c r="H21" s="570">
        <v>212.47636209462962</v>
      </c>
      <c r="I21" s="570">
        <v>175.41504308953202</v>
      </c>
      <c r="J21" s="570">
        <v>197.86886023451231</v>
      </c>
      <c r="K21" s="570">
        <v>179.08778641436152</v>
      </c>
    </row>
    <row r="22" spans="1:11">
      <c r="A22" s="569">
        <v>1975</v>
      </c>
      <c r="B22" s="570">
        <v>227.84594035930218</v>
      </c>
      <c r="C22" s="570">
        <v>180.23354311433081</v>
      </c>
      <c r="D22" s="570">
        <v>209.66325322244299</v>
      </c>
      <c r="E22" s="570">
        <v>184.732352302832</v>
      </c>
      <c r="G22" s="569">
        <v>1975</v>
      </c>
      <c r="H22" s="570">
        <v>222.62778302342085</v>
      </c>
      <c r="I22" s="570">
        <v>180.22429190948031</v>
      </c>
      <c r="J22" s="570">
        <v>206.43432381849084</v>
      </c>
      <c r="K22" s="570">
        <v>184.2309209911125</v>
      </c>
    </row>
    <row r="23" spans="1:11">
      <c r="A23" s="569">
        <v>1976</v>
      </c>
      <c r="B23" s="570">
        <v>239.26852223908162</v>
      </c>
      <c r="C23" s="570">
        <v>185.8788010022042</v>
      </c>
      <c r="D23" s="570">
        <v>217.68743984104682</v>
      </c>
      <c r="E23" s="570">
        <v>190.85183303305573</v>
      </c>
      <c r="G23" s="569">
        <v>1976</v>
      </c>
      <c r="H23" s="570">
        <v>232.07278805906566</v>
      </c>
      <c r="I23" s="570">
        <v>184.57753915388423</v>
      </c>
      <c r="J23" s="570">
        <v>212.8743570429115</v>
      </c>
      <c r="K23" s="570">
        <v>189.00152543151978</v>
      </c>
    </row>
    <row r="24" spans="1:11">
      <c r="A24" s="569">
        <v>1977</v>
      </c>
      <c r="B24" s="570">
        <v>249.80103421362526</v>
      </c>
      <c r="C24" s="570">
        <v>190.41366741255743</v>
      </c>
      <c r="D24" s="570">
        <v>226.51370455462384</v>
      </c>
      <c r="E24" s="570">
        <v>198.45668086908</v>
      </c>
      <c r="G24" s="569">
        <v>1977</v>
      </c>
      <c r="H24" s="570">
        <v>242.71434312898359</v>
      </c>
      <c r="I24" s="570">
        <v>189.70997923655787</v>
      </c>
      <c r="J24" s="570">
        <v>221.92995476801664</v>
      </c>
      <c r="K24" s="570">
        <v>196.88852300781551</v>
      </c>
    </row>
    <row r="25" spans="1:11">
      <c r="A25" s="569">
        <v>1978</v>
      </c>
      <c r="B25" s="570">
        <v>263.24396240651743</v>
      </c>
      <c r="C25" s="570">
        <v>194.85306839570089</v>
      </c>
      <c r="D25" s="570">
        <v>235.66244959557082</v>
      </c>
      <c r="E25" s="570">
        <v>205.64175537957451</v>
      </c>
      <c r="G25" s="569">
        <v>1978</v>
      </c>
      <c r="H25" s="570">
        <v>255.47297981894496</v>
      </c>
      <c r="I25" s="570">
        <v>194.62230064165621</v>
      </c>
      <c r="J25" s="570">
        <v>230.93237669394787</v>
      </c>
      <c r="K25" s="570">
        <v>204.22151614973333</v>
      </c>
    </row>
    <row r="26" spans="1:11">
      <c r="A26" s="569">
        <v>1979</v>
      </c>
      <c r="B26" s="570">
        <v>271.56698224385212</v>
      </c>
      <c r="C26" s="570">
        <v>196.98964176634487</v>
      </c>
      <c r="D26" s="570">
        <v>240.02227383480553</v>
      </c>
      <c r="E26" s="570">
        <v>208.00674888234033</v>
      </c>
      <c r="G26" s="569">
        <v>1979</v>
      </c>
      <c r="H26" s="570">
        <v>263.09286199281792</v>
      </c>
      <c r="I26" s="570">
        <v>196.98348214588697</v>
      </c>
      <c r="J26" s="570">
        <v>235.12992986059334</v>
      </c>
      <c r="K26" s="570">
        <v>206.74964053236545</v>
      </c>
    </row>
    <row r="27" spans="1:11">
      <c r="A27" s="569">
        <v>1980</v>
      </c>
      <c r="B27" s="570">
        <v>282.01271560816059</v>
      </c>
      <c r="C27" s="570">
        <v>200.68811854906303</v>
      </c>
      <c r="D27" s="570">
        <v>244.81701856615396</v>
      </c>
      <c r="E27" s="570">
        <v>211.08792301168958</v>
      </c>
      <c r="G27" s="569">
        <v>1980</v>
      </c>
      <c r="H27" s="570">
        <v>271.05632551980102</v>
      </c>
      <c r="I27" s="570">
        <v>198.60311629361911</v>
      </c>
      <c r="J27" s="570">
        <v>237.9181641571349</v>
      </c>
      <c r="K27" s="570">
        <v>207.86844604489355</v>
      </c>
    </row>
    <row r="28" spans="1:11">
      <c r="A28" s="569">
        <v>1981</v>
      </c>
      <c r="B28" s="570">
        <v>293.6053674772063</v>
      </c>
      <c r="C28" s="570">
        <v>204.9179950316414</v>
      </c>
      <c r="D28" s="570">
        <v>252.24316709437619</v>
      </c>
      <c r="E28" s="570">
        <v>216.46533701494869</v>
      </c>
      <c r="G28" s="569">
        <v>1981</v>
      </c>
      <c r="H28" s="570">
        <v>281.43156061023012</v>
      </c>
      <c r="I28" s="570">
        <v>203.21882207920203</v>
      </c>
      <c r="J28" s="570">
        <v>244.95454167953724</v>
      </c>
      <c r="K28" s="570">
        <v>213.40233766168382</v>
      </c>
    </row>
    <row r="29" spans="1:11">
      <c r="A29" s="569">
        <v>1982</v>
      </c>
      <c r="B29" s="570">
        <v>301.68798658592152</v>
      </c>
      <c r="C29" s="570">
        <v>206.75582690326993</v>
      </c>
      <c r="D29" s="570">
        <v>258.56274108396155</v>
      </c>
      <c r="E29" s="570">
        <v>223.55296847733754</v>
      </c>
      <c r="G29" s="569">
        <v>1982</v>
      </c>
      <c r="H29" s="570">
        <v>288.84167220246792</v>
      </c>
      <c r="I29" s="570">
        <v>204.86940436659347</v>
      </c>
      <c r="J29" s="570">
        <v>250.69522448776155</v>
      </c>
      <c r="K29" s="570">
        <v>219.72732054431282</v>
      </c>
    </row>
    <row r="30" spans="1:11">
      <c r="A30" s="569">
        <v>1983</v>
      </c>
      <c r="B30" s="570">
        <v>311.2860616179841</v>
      </c>
      <c r="C30" s="570">
        <v>211.86712838057517</v>
      </c>
      <c r="D30" s="570">
        <v>267.76077365744703</v>
      </c>
      <c r="E30" s="570">
        <v>232.16634076997966</v>
      </c>
      <c r="G30" s="569">
        <v>1983</v>
      </c>
      <c r="H30" s="570">
        <v>298.87112694353976</v>
      </c>
      <c r="I30" s="570">
        <v>210.9757014652339</v>
      </c>
      <c r="J30" s="570">
        <v>260.39079347203079</v>
      </c>
      <c r="K30" s="570">
        <v>228.92206089337802</v>
      </c>
    </row>
    <row r="31" spans="1:11">
      <c r="A31" s="569">
        <v>1984</v>
      </c>
      <c r="B31" s="570">
        <v>314.21771723447864</v>
      </c>
      <c r="C31" s="570">
        <v>212.31685539161168</v>
      </c>
      <c r="D31" s="570">
        <v>270.42561131853586</v>
      </c>
      <c r="E31" s="570">
        <v>234.77434560491571</v>
      </c>
      <c r="G31" s="569">
        <v>1984</v>
      </c>
      <c r="H31" s="570">
        <v>303.4803084343219</v>
      </c>
      <c r="I31" s="570">
        <v>212.57991114479188</v>
      </c>
      <c r="J31" s="570">
        <v>264.4156748884082</v>
      </c>
      <c r="K31" s="570">
        <v>232.61305655295277</v>
      </c>
    </row>
    <row r="32" spans="1:11">
      <c r="A32" s="569">
        <v>1985</v>
      </c>
      <c r="B32" s="570">
        <v>324.01514597469287</v>
      </c>
      <c r="C32" s="570">
        <v>213.55543711968389</v>
      </c>
      <c r="D32" s="570">
        <v>274.23836578180277</v>
      </c>
      <c r="E32" s="570">
        <v>239.46919160212479</v>
      </c>
      <c r="G32" s="569">
        <v>1985</v>
      </c>
      <c r="H32" s="570">
        <v>312.25907474019164</v>
      </c>
      <c r="I32" s="570">
        <v>213.34541928739719</v>
      </c>
      <c r="J32" s="570">
        <v>267.6853262070336</v>
      </c>
      <c r="K32" s="570">
        <v>236.55047938518354</v>
      </c>
    </row>
    <row r="33" spans="1:11">
      <c r="A33" s="569">
        <v>1986</v>
      </c>
      <c r="B33" s="570">
        <v>336.58932381422295</v>
      </c>
      <c r="C33" s="570">
        <v>219.35347225699564</v>
      </c>
      <c r="D33" s="570">
        <v>285.11313899281379</v>
      </c>
      <c r="E33" s="570">
        <v>248.01318596837478</v>
      </c>
      <c r="G33" s="569">
        <v>1986</v>
      </c>
      <c r="H33" s="570">
        <v>323.38665023454706</v>
      </c>
      <c r="I33" s="570">
        <v>217.87875108489962</v>
      </c>
      <c r="J33" s="570">
        <v>277.06000147817497</v>
      </c>
      <c r="K33" s="570">
        <v>243.67142579790678</v>
      </c>
    </row>
    <row r="34" spans="1:11">
      <c r="A34" s="569">
        <v>1987</v>
      </c>
      <c r="B34" s="570">
        <v>341.16506621446882</v>
      </c>
      <c r="C34" s="570">
        <v>220.66689548216459</v>
      </c>
      <c r="D34" s="570">
        <v>290.89589069424375</v>
      </c>
      <c r="E34" s="570">
        <v>252.26994332760015</v>
      </c>
      <c r="G34" s="569">
        <v>1987</v>
      </c>
      <c r="H34" s="570">
        <v>328.25023506872355</v>
      </c>
      <c r="I34" s="570">
        <v>219.40347835104942</v>
      </c>
      <c r="J34" s="570">
        <v>282.84177214355884</v>
      </c>
      <c r="K34" s="570">
        <v>247.95071055767858</v>
      </c>
    </row>
    <row r="35" spans="1:11">
      <c r="A35" s="569">
        <v>1988</v>
      </c>
      <c r="B35" s="570">
        <v>355.17523989376446</v>
      </c>
      <c r="C35" s="570">
        <v>225.30737021327417</v>
      </c>
      <c r="D35" s="570">
        <v>300.71749781026102</v>
      </c>
      <c r="E35" s="570">
        <v>260.5664506808983</v>
      </c>
      <c r="G35" s="569">
        <v>1988</v>
      </c>
      <c r="H35" s="570">
        <v>341.51113141202359</v>
      </c>
      <c r="I35" s="570">
        <v>224.06681645668036</v>
      </c>
      <c r="J35" s="570">
        <v>292.26298228362799</v>
      </c>
      <c r="K35" s="570">
        <v>255.95290623133639</v>
      </c>
    </row>
    <row r="36" spans="1:11">
      <c r="A36" s="569">
        <v>1989</v>
      </c>
      <c r="B36" s="570">
        <v>362.84470050692397</v>
      </c>
      <c r="C36" s="570">
        <v>227.12275982060368</v>
      </c>
      <c r="D36" s="570">
        <v>305.55827161290125</v>
      </c>
      <c r="E36" s="570">
        <v>265.28306157183874</v>
      </c>
      <c r="G36" s="569">
        <v>1989</v>
      </c>
      <c r="H36" s="570">
        <v>350.74704540957413</v>
      </c>
      <c r="I36" s="570">
        <v>227.54320114938463</v>
      </c>
      <c r="J36" s="570">
        <v>298.7443387875565</v>
      </c>
      <c r="K36" s="570">
        <v>262.18384841766283</v>
      </c>
    </row>
    <row r="37" spans="1:11" ht="14.5" thickBot="1">
      <c r="A37" s="571">
        <v>1990</v>
      </c>
      <c r="B37" s="572">
        <v>346.00501668690504</v>
      </c>
      <c r="C37" s="572">
        <v>216.52979189255151</v>
      </c>
      <c r="D37" s="572">
        <v>303.67657781182794</v>
      </c>
      <c r="E37" s="572">
        <v>265.03689177989475</v>
      </c>
      <c r="G37" s="571">
        <v>1990</v>
      </c>
      <c r="H37" s="572">
        <v>336.33897417585479</v>
      </c>
      <c r="I37" s="572">
        <v>219.14507353811371</v>
      </c>
      <c r="J37" s="572">
        <v>298.02558358274717</v>
      </c>
      <c r="K37" s="572">
        <v>263.05105055766626</v>
      </c>
    </row>
    <row r="39" spans="1:11">
      <c r="A39" s="562" t="s">
        <v>264</v>
      </c>
      <c r="G39" s="562" t="s">
        <v>264</v>
      </c>
    </row>
    <row r="40" spans="1:11">
      <c r="A40" s="562" t="s">
        <v>391</v>
      </c>
      <c r="G40" s="803" t="s">
        <v>392</v>
      </c>
      <c r="H40" s="803"/>
      <c r="I40" s="803"/>
      <c r="J40" s="803"/>
      <c r="K40" s="803"/>
    </row>
    <row r="41" spans="1:11">
      <c r="A41" s="562" t="s">
        <v>393</v>
      </c>
      <c r="G41" s="803"/>
      <c r="H41" s="803"/>
      <c r="I41" s="803"/>
      <c r="J41" s="803"/>
      <c r="K41" s="803"/>
    </row>
    <row r="42" spans="1:11">
      <c r="G42" s="562" t="s">
        <v>393</v>
      </c>
    </row>
  </sheetData>
  <mergeCells count="3">
    <mergeCell ref="A4:A6"/>
    <mergeCell ref="G4:G6"/>
    <mergeCell ref="G40:K41"/>
  </mergeCells>
  <phoneticPr fontId="3"/>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00FF00"/>
  </sheetPr>
  <dimension ref="A1:K42"/>
  <sheetViews>
    <sheetView showGridLines="0" zoomScale="70" zoomScaleNormal="70" workbookViewId="0">
      <pane xSplit="1" ySplit="6" topLeftCell="B9" activePane="bottomRight" state="frozen"/>
      <selection activeCell="B55" sqref="B55"/>
      <selection pane="topRight" activeCell="B55" sqref="B55"/>
      <selection pane="bottomLeft" activeCell="B55" sqref="B55"/>
      <selection pane="bottomRight" activeCell="B55" sqref="B55"/>
    </sheetView>
  </sheetViews>
  <sheetFormatPr defaultColWidth="9" defaultRowHeight="14"/>
  <cols>
    <col min="1" max="1" width="9" style="562"/>
    <col min="2" max="3" width="20.08984375" style="562" customWidth="1"/>
    <col min="4" max="4" width="20.08984375" style="563" customWidth="1"/>
    <col min="5" max="5" width="20.08984375" style="562" customWidth="1"/>
    <col min="6" max="6" width="9" style="537"/>
    <col min="7" max="7" width="9" style="562"/>
    <col min="8" max="9" width="20.08984375" style="562" customWidth="1"/>
    <col min="10" max="10" width="20.08984375" style="563" customWidth="1"/>
    <col min="11" max="11" width="20.08984375" style="562" customWidth="1"/>
    <col min="12" max="16384" width="9" style="537"/>
  </cols>
  <sheetData>
    <row r="1" spans="1:11" ht="18">
      <c r="A1" s="561" t="s">
        <v>394</v>
      </c>
      <c r="G1" s="561"/>
    </row>
    <row r="2" spans="1:11" ht="18">
      <c r="A2" s="561"/>
      <c r="G2" s="561"/>
    </row>
    <row r="3" spans="1:11" ht="14.5" thickBot="1">
      <c r="A3" s="562" t="s">
        <v>382</v>
      </c>
      <c r="G3" s="562" t="s">
        <v>383</v>
      </c>
    </row>
    <row r="4" spans="1:11">
      <c r="A4" s="800"/>
      <c r="B4" s="564">
        <v>1</v>
      </c>
      <c r="C4" s="564">
        <v>2</v>
      </c>
      <c r="D4" s="564">
        <v>3</v>
      </c>
      <c r="E4" s="564">
        <v>4</v>
      </c>
      <c r="G4" s="800"/>
      <c r="H4" s="564">
        <v>1</v>
      </c>
      <c r="I4" s="564">
        <v>2</v>
      </c>
      <c r="J4" s="564">
        <v>3</v>
      </c>
      <c r="K4" s="564">
        <v>4</v>
      </c>
    </row>
    <row r="5" spans="1:11" ht="27" customHeight="1">
      <c r="A5" s="801"/>
      <c r="B5" s="565" t="s">
        <v>384</v>
      </c>
      <c r="C5" s="565" t="s">
        <v>385</v>
      </c>
      <c r="D5" s="565" t="s">
        <v>327</v>
      </c>
      <c r="E5" s="565" t="s">
        <v>386</v>
      </c>
      <c r="G5" s="801"/>
      <c r="H5" s="565" t="s">
        <v>384</v>
      </c>
      <c r="I5" s="565" t="s">
        <v>385</v>
      </c>
      <c r="J5" s="565" t="s">
        <v>327</v>
      </c>
      <c r="K5" s="565" t="s">
        <v>386</v>
      </c>
    </row>
    <row r="6" spans="1:11" ht="56">
      <c r="A6" s="802"/>
      <c r="B6" s="566" t="s">
        <v>387</v>
      </c>
      <c r="C6" s="567" t="s">
        <v>388</v>
      </c>
      <c r="D6" s="567" t="s">
        <v>389</v>
      </c>
      <c r="E6" s="568" t="s">
        <v>390</v>
      </c>
      <c r="G6" s="802"/>
      <c r="H6" s="566" t="s">
        <v>387</v>
      </c>
      <c r="I6" s="567" t="s">
        <v>388</v>
      </c>
      <c r="J6" s="567" t="s">
        <v>389</v>
      </c>
      <c r="K6" s="568" t="s">
        <v>390</v>
      </c>
    </row>
    <row r="7" spans="1:11" ht="15" customHeight="1">
      <c r="A7" s="569">
        <v>1960</v>
      </c>
      <c r="B7" s="570" t="s">
        <v>252</v>
      </c>
      <c r="C7" s="570" t="s">
        <v>252</v>
      </c>
      <c r="D7" s="570" t="s">
        <v>252</v>
      </c>
      <c r="E7" s="570" t="s">
        <v>252</v>
      </c>
      <c r="G7" s="569">
        <v>1960</v>
      </c>
      <c r="H7" s="570" t="s">
        <v>252</v>
      </c>
      <c r="I7" s="570" t="s">
        <v>252</v>
      </c>
      <c r="J7" s="570" t="s">
        <v>252</v>
      </c>
      <c r="K7" s="570" t="s">
        <v>252</v>
      </c>
    </row>
    <row r="8" spans="1:11">
      <c r="A8" s="569">
        <v>1961</v>
      </c>
      <c r="B8" s="570" t="s">
        <v>252</v>
      </c>
      <c r="C8" s="570" t="s">
        <v>252</v>
      </c>
      <c r="D8" s="570" t="s">
        <v>252</v>
      </c>
      <c r="E8" s="570" t="s">
        <v>252</v>
      </c>
      <c r="G8" s="569">
        <v>1961</v>
      </c>
      <c r="H8" s="570" t="s">
        <v>238</v>
      </c>
      <c r="I8" s="570" t="s">
        <v>252</v>
      </c>
      <c r="J8" s="570" t="s">
        <v>252</v>
      </c>
      <c r="K8" s="570" t="s">
        <v>252</v>
      </c>
    </row>
    <row r="9" spans="1:11">
      <c r="A9" s="569">
        <v>1962</v>
      </c>
      <c r="B9" s="570">
        <v>6.2041669293437245</v>
      </c>
      <c r="C9" s="570">
        <v>6.1043509829815594</v>
      </c>
      <c r="D9" s="570">
        <v>6.1043509829815594</v>
      </c>
      <c r="E9" s="570">
        <v>4.9065596266355724</v>
      </c>
      <c r="G9" s="569">
        <v>1962</v>
      </c>
      <c r="H9" s="570">
        <v>4.6279506937445198</v>
      </c>
      <c r="I9" s="570">
        <v>4.5444792545438544</v>
      </c>
      <c r="J9" s="570">
        <v>4.5444792545438544</v>
      </c>
      <c r="K9" s="570">
        <v>3.5428219841358031</v>
      </c>
    </row>
    <row r="10" spans="1:11">
      <c r="A10" s="569">
        <v>1963</v>
      </c>
      <c r="B10" s="570">
        <v>6.5076231247631053</v>
      </c>
      <c r="C10" s="570">
        <v>3.4862053029957796</v>
      </c>
      <c r="D10" s="570">
        <v>4.4321486787087219</v>
      </c>
      <c r="E10" s="570">
        <v>1.1278271608638872</v>
      </c>
      <c r="G10" s="569">
        <v>1963</v>
      </c>
      <c r="H10" s="570">
        <v>6.8425155671353437</v>
      </c>
      <c r="I10" s="570">
        <v>4.2930031230488348</v>
      </c>
      <c r="J10" s="570">
        <v>5.0914330334167897</v>
      </c>
      <c r="K10" s="570">
        <v>2.3191484772588611</v>
      </c>
    </row>
    <row r="11" spans="1:11">
      <c r="A11" s="569">
        <v>1964</v>
      </c>
      <c r="B11" s="570">
        <v>4.634052866235427</v>
      </c>
      <c r="C11" s="570">
        <v>4.6411582724922802</v>
      </c>
      <c r="D11" s="570">
        <v>5.030724811227774</v>
      </c>
      <c r="E11" s="570">
        <v>5.8828500897437248</v>
      </c>
      <c r="G11" s="569">
        <v>1964</v>
      </c>
      <c r="H11" s="570">
        <v>3.5735649291411002</v>
      </c>
      <c r="I11" s="570">
        <v>3.5107332693450748</v>
      </c>
      <c r="J11" s="570">
        <v>3.8639344770688853</v>
      </c>
      <c r="K11" s="570">
        <v>4.4797466535091175</v>
      </c>
    </row>
    <row r="12" spans="1:11">
      <c r="A12" s="569">
        <v>1965</v>
      </c>
      <c r="B12" s="570">
        <v>6.0045045830887167</v>
      </c>
      <c r="C12" s="570">
        <v>4.2467826414984318</v>
      </c>
      <c r="D12" s="570">
        <v>5.0249134017559678</v>
      </c>
      <c r="E12" s="570">
        <v>3.7510639479252048</v>
      </c>
      <c r="G12" s="569">
        <v>1965</v>
      </c>
      <c r="H12" s="570">
        <v>8.7042742656684347</v>
      </c>
      <c r="I12" s="570">
        <v>7.2285153618728684</v>
      </c>
      <c r="J12" s="570">
        <v>7.880686035536792</v>
      </c>
      <c r="K12" s="570">
        <v>6.8423720284308045</v>
      </c>
    </row>
    <row r="13" spans="1:11">
      <c r="A13" s="569">
        <v>1966</v>
      </c>
      <c r="B13" s="570">
        <v>6.5367851600851834</v>
      </c>
      <c r="C13" s="570">
        <v>5.1006547129041362</v>
      </c>
      <c r="D13" s="570">
        <v>6.0953219488510131</v>
      </c>
      <c r="E13" s="570">
        <v>6.0992015452216597</v>
      </c>
      <c r="G13" s="569">
        <v>1966</v>
      </c>
      <c r="H13" s="570">
        <v>7.5627169718368412</v>
      </c>
      <c r="I13" s="570">
        <v>6.3478333657425763</v>
      </c>
      <c r="J13" s="570">
        <v>7.1894982867483455</v>
      </c>
      <c r="K13" s="570">
        <v>7.2014905666114402</v>
      </c>
    </row>
    <row r="14" spans="1:11">
      <c r="A14" s="569">
        <v>1967</v>
      </c>
      <c r="B14" s="570">
        <v>6.9608622160422362</v>
      </c>
      <c r="C14" s="570">
        <v>4.3458075789290413</v>
      </c>
      <c r="D14" s="570">
        <v>5.8827297011762969</v>
      </c>
      <c r="E14" s="570">
        <v>4.9133863384948571</v>
      </c>
      <c r="G14" s="569">
        <v>1967</v>
      </c>
      <c r="H14" s="570">
        <v>6.8985828728667764</v>
      </c>
      <c r="I14" s="570">
        <v>4.5973806319866126</v>
      </c>
      <c r="J14" s="570">
        <v>5.9388737643817242</v>
      </c>
      <c r="K14" s="570">
        <v>5.0620340253553842</v>
      </c>
    </row>
    <row r="15" spans="1:11">
      <c r="A15" s="569">
        <v>1968</v>
      </c>
      <c r="B15" s="570">
        <v>7.0199594817079349</v>
      </c>
      <c r="C15" s="570">
        <v>4.8528914616521215</v>
      </c>
      <c r="D15" s="570">
        <v>6.1492503842011574</v>
      </c>
      <c r="E15" s="570">
        <v>5.7298472561936755</v>
      </c>
      <c r="G15" s="569">
        <v>1968</v>
      </c>
      <c r="H15" s="570">
        <v>6.6230316434167813</v>
      </c>
      <c r="I15" s="570">
        <v>4.7016932823228181</v>
      </c>
      <c r="J15" s="570">
        <v>5.8412723269505031</v>
      </c>
      <c r="K15" s="570">
        <v>5.441118951264019</v>
      </c>
    </row>
    <row r="16" spans="1:11">
      <c r="A16" s="569">
        <v>1969</v>
      </c>
      <c r="B16" s="570">
        <v>2.4833306413514533</v>
      </c>
      <c r="C16" s="570">
        <v>3.3772352716110321</v>
      </c>
      <c r="D16" s="570">
        <v>3.9804016145049417</v>
      </c>
      <c r="E16" s="570">
        <v>2.2075288798437702</v>
      </c>
      <c r="G16" s="569">
        <v>1969</v>
      </c>
      <c r="H16" s="570">
        <v>1.3983806759386779</v>
      </c>
      <c r="I16" s="570">
        <v>2.0638820813740777</v>
      </c>
      <c r="J16" s="570">
        <v>2.6430626398788268</v>
      </c>
      <c r="K16" s="570">
        <v>1.0608783776220276</v>
      </c>
    </row>
    <row r="17" spans="1:11">
      <c r="A17" s="569">
        <v>1970</v>
      </c>
      <c r="B17" s="570">
        <v>9.120297149089275</v>
      </c>
      <c r="C17" s="570">
        <v>4.7511588706412269</v>
      </c>
      <c r="D17" s="570">
        <v>6.7198982653713619</v>
      </c>
      <c r="E17" s="570">
        <v>6.9999260595149142</v>
      </c>
      <c r="G17" s="569">
        <v>1970</v>
      </c>
      <c r="H17" s="570">
        <v>9.4950708647088398</v>
      </c>
      <c r="I17" s="570">
        <v>5.6270222104016137</v>
      </c>
      <c r="J17" s="570">
        <v>7.3637396753049496</v>
      </c>
      <c r="K17" s="570">
        <v>7.5850300798318022</v>
      </c>
    </row>
    <row r="18" spans="1:11">
      <c r="A18" s="569">
        <v>1971</v>
      </c>
      <c r="B18" s="570">
        <v>5.4752740915607081</v>
      </c>
      <c r="C18" s="570">
        <v>3.2991107992721398</v>
      </c>
      <c r="D18" s="570">
        <v>5.6169299216869719</v>
      </c>
      <c r="E18" s="570">
        <v>4.4791093227141525</v>
      </c>
      <c r="G18" s="569">
        <v>1971</v>
      </c>
      <c r="H18" s="570">
        <v>4.8720140308892423</v>
      </c>
      <c r="I18" s="570">
        <v>2.9110641088969365</v>
      </c>
      <c r="J18" s="570">
        <v>4.965354035250769</v>
      </c>
      <c r="K18" s="570">
        <v>3.9353404439534492</v>
      </c>
    </row>
    <row r="19" spans="1:11">
      <c r="A19" s="569">
        <v>1972</v>
      </c>
      <c r="B19" s="570">
        <v>4.2017465902639088</v>
      </c>
      <c r="C19" s="570">
        <v>2.8160929800697865</v>
      </c>
      <c r="D19" s="570">
        <v>4.3047203816842492</v>
      </c>
      <c r="E19" s="570">
        <v>2.6541527694607439</v>
      </c>
      <c r="G19" s="569">
        <v>1972</v>
      </c>
      <c r="H19" s="570">
        <v>3.2380763345819568</v>
      </c>
      <c r="I19" s="570">
        <v>1.958798336330309</v>
      </c>
      <c r="J19" s="570">
        <v>3.3016175526813782</v>
      </c>
      <c r="K19" s="570">
        <v>1.8247661854630808</v>
      </c>
    </row>
    <row r="20" spans="1:11">
      <c r="A20" s="569">
        <v>1973</v>
      </c>
      <c r="B20" s="570">
        <v>9.2063860039212386</v>
      </c>
      <c r="C20" s="570">
        <v>6.4309328129820553</v>
      </c>
      <c r="D20" s="570">
        <v>7.1666634223603864</v>
      </c>
      <c r="E20" s="570">
        <v>7.9614283345298587</v>
      </c>
      <c r="G20" s="569">
        <v>1973</v>
      </c>
      <c r="H20" s="570">
        <v>9.1610293660331017</v>
      </c>
      <c r="I20" s="570">
        <v>6.5738267790326859</v>
      </c>
      <c r="J20" s="570">
        <v>7.2974280833472749</v>
      </c>
      <c r="K20" s="570">
        <v>7.931768170843541</v>
      </c>
    </row>
    <row r="21" spans="1:11">
      <c r="A21" s="569">
        <v>1974</v>
      </c>
      <c r="B21" s="570">
        <v>5.2887715549337369</v>
      </c>
      <c r="C21" s="570">
        <v>3.5387432106114987</v>
      </c>
      <c r="D21" s="570">
        <v>4.6424967264464714</v>
      </c>
      <c r="E21" s="570">
        <v>2.8809053759155314</v>
      </c>
      <c r="G21" s="569">
        <v>1974</v>
      </c>
      <c r="H21" s="570">
        <v>4.9411432817109597</v>
      </c>
      <c r="I21" s="570">
        <v>3.2350712053438544</v>
      </c>
      <c r="J21" s="570">
        <v>4.3057575594971951</v>
      </c>
      <c r="K21" s="570">
        <v>2.672920780614255</v>
      </c>
    </row>
    <row r="22" spans="1:11">
      <c r="A22" s="569">
        <v>1975</v>
      </c>
      <c r="B22" s="570">
        <v>5.3702198979683242</v>
      </c>
      <c r="C22" s="570">
        <v>3.2480224780676559</v>
      </c>
      <c r="D22" s="570">
        <v>4.9314622567714022</v>
      </c>
      <c r="E22" s="570">
        <v>3.3796559576097187</v>
      </c>
      <c r="G22" s="569">
        <v>1975</v>
      </c>
      <c r="H22" s="570">
        <v>4.77767071532885</v>
      </c>
      <c r="I22" s="570">
        <v>2.741639904562609</v>
      </c>
      <c r="J22" s="570">
        <v>4.3288588077107173</v>
      </c>
      <c r="K22" s="570">
        <v>2.8718511070604915</v>
      </c>
    </row>
    <row r="23" spans="1:11">
      <c r="A23" s="569">
        <v>1976</v>
      </c>
      <c r="B23" s="570">
        <v>5.0132918154111454</v>
      </c>
      <c r="C23" s="570">
        <v>3.1321904848157676</v>
      </c>
      <c r="D23" s="570">
        <v>3.8271783420676648</v>
      </c>
      <c r="E23" s="570">
        <v>3.3126199357825827</v>
      </c>
      <c r="G23" s="569">
        <v>1976</v>
      </c>
      <c r="H23" s="570">
        <v>4.2425095858997928</v>
      </c>
      <c r="I23" s="570">
        <v>2.4154608672788482</v>
      </c>
      <c r="J23" s="570">
        <v>3.1196523452578271</v>
      </c>
      <c r="K23" s="570">
        <v>2.5894700057638125</v>
      </c>
    </row>
    <row r="24" spans="1:11">
      <c r="A24" s="569">
        <v>1977</v>
      </c>
      <c r="B24" s="570">
        <v>4.4019630647525467</v>
      </c>
      <c r="C24" s="570">
        <v>2.4396899409198656</v>
      </c>
      <c r="D24" s="570">
        <v>4.0545585542380751</v>
      </c>
      <c r="E24" s="570">
        <v>3.9846868197001379</v>
      </c>
      <c r="G24" s="569">
        <v>1977</v>
      </c>
      <c r="H24" s="570">
        <v>4.5854385423290163</v>
      </c>
      <c r="I24" s="570">
        <v>2.7806417325754276</v>
      </c>
      <c r="J24" s="570">
        <v>4.253963629484832</v>
      </c>
      <c r="K24" s="570">
        <v>4.1729809102273094</v>
      </c>
    </row>
    <row r="25" spans="1:11">
      <c r="A25" s="569">
        <v>1978</v>
      </c>
      <c r="B25" s="570">
        <v>5.3814541782065035</v>
      </c>
      <c r="C25" s="570">
        <v>2.331450805747509</v>
      </c>
      <c r="D25" s="570">
        <v>4.0389366545990812</v>
      </c>
      <c r="E25" s="570">
        <v>3.6204749968757293</v>
      </c>
      <c r="G25" s="569">
        <v>1978</v>
      </c>
      <c r="H25" s="570">
        <v>5.256647186763554</v>
      </c>
      <c r="I25" s="570">
        <v>2.5893848203804595</v>
      </c>
      <c r="J25" s="570">
        <v>4.0564248910614324</v>
      </c>
      <c r="K25" s="570">
        <v>3.7244391038611839</v>
      </c>
    </row>
    <row r="26" spans="1:11">
      <c r="A26" s="569">
        <v>1979</v>
      </c>
      <c r="B26" s="570">
        <v>3.161713477204759</v>
      </c>
      <c r="C26" s="570">
        <v>1.096504862989951</v>
      </c>
      <c r="D26" s="570">
        <v>1.8500292459476559</v>
      </c>
      <c r="E26" s="570">
        <v>1.1500551035466948</v>
      </c>
      <c r="G26" s="569">
        <v>1979</v>
      </c>
      <c r="H26" s="570">
        <v>2.9826567879206527</v>
      </c>
      <c r="I26" s="570">
        <v>1.2132122045860572</v>
      </c>
      <c r="J26" s="570">
        <v>1.8176546860765581</v>
      </c>
      <c r="K26" s="570">
        <v>1.2379324325349319</v>
      </c>
    </row>
    <row r="27" spans="1:11">
      <c r="A27" s="569">
        <v>1980</v>
      </c>
      <c r="B27" s="570">
        <v>3.8464666352291434</v>
      </c>
      <c r="C27" s="570">
        <v>1.8774981006894855</v>
      </c>
      <c r="D27" s="570">
        <v>1.997624909864991</v>
      </c>
      <c r="E27" s="570">
        <v>1.4812856534247079</v>
      </c>
      <c r="G27" s="569">
        <v>1980</v>
      </c>
      <c r="H27" s="570">
        <v>3.026864152323733</v>
      </c>
      <c r="I27" s="570">
        <v>0.82221825408316884</v>
      </c>
      <c r="J27" s="570">
        <v>1.185827043879385</v>
      </c>
      <c r="K27" s="570">
        <v>0.54114024558749574</v>
      </c>
    </row>
    <row r="28" spans="1:11">
      <c r="A28" s="569">
        <v>1981</v>
      </c>
      <c r="B28" s="570">
        <v>4.1106841030363395</v>
      </c>
      <c r="C28" s="570">
        <v>2.1076865502350524</v>
      </c>
      <c r="D28" s="570">
        <v>3.0333465261997539</v>
      </c>
      <c r="E28" s="570">
        <v>2.5474759173983363</v>
      </c>
      <c r="G28" s="569">
        <v>1981</v>
      </c>
      <c r="H28" s="570">
        <v>3.8277044708448198</v>
      </c>
      <c r="I28" s="570">
        <v>2.3240852770703446</v>
      </c>
      <c r="J28" s="570">
        <v>2.957478067019347</v>
      </c>
      <c r="K28" s="570">
        <v>2.6622085853257031</v>
      </c>
    </row>
    <row r="29" spans="1:11">
      <c r="A29" s="569">
        <v>1982</v>
      </c>
      <c r="B29" s="570">
        <v>2.7528853365879713</v>
      </c>
      <c r="C29" s="570">
        <v>0.89686211859760712</v>
      </c>
      <c r="D29" s="570">
        <v>2.5053499218160664</v>
      </c>
      <c r="E29" s="570">
        <v>3.2742570058223057</v>
      </c>
      <c r="G29" s="569">
        <v>1982</v>
      </c>
      <c r="H29" s="570">
        <v>2.6330066095537923</v>
      </c>
      <c r="I29" s="570">
        <v>0.81221919825328026</v>
      </c>
      <c r="J29" s="570">
        <v>2.3435706759561041</v>
      </c>
      <c r="K29" s="570">
        <v>2.9638770371186216</v>
      </c>
    </row>
    <row r="30" spans="1:11">
      <c r="A30" s="569">
        <v>1983</v>
      </c>
      <c r="B30" s="570">
        <v>3.1814574854902307</v>
      </c>
      <c r="C30" s="570">
        <v>2.4721438587056292</v>
      </c>
      <c r="D30" s="570">
        <v>3.5573696871115223</v>
      </c>
      <c r="E30" s="570">
        <v>3.852944718788323</v>
      </c>
      <c r="G30" s="569">
        <v>1983</v>
      </c>
      <c r="H30" s="570">
        <v>3.4723018547135456</v>
      </c>
      <c r="I30" s="570">
        <v>2.9805802957838532</v>
      </c>
      <c r="J30" s="570">
        <v>3.8674725472253773</v>
      </c>
      <c r="K30" s="570">
        <v>4.1846140599575063</v>
      </c>
    </row>
    <row r="31" spans="1:11">
      <c r="A31" s="569">
        <v>1984</v>
      </c>
      <c r="B31" s="570">
        <v>0.94178827065257287</v>
      </c>
      <c r="C31" s="570">
        <v>0.21226842241836025</v>
      </c>
      <c r="D31" s="570">
        <v>0.99523078929328168</v>
      </c>
      <c r="E31" s="570">
        <v>1.1233345997902251</v>
      </c>
      <c r="G31" s="569">
        <v>1984</v>
      </c>
      <c r="H31" s="570">
        <v>1.5421969789851246</v>
      </c>
      <c r="I31" s="570">
        <v>0.76037651180523469</v>
      </c>
      <c r="J31" s="570">
        <v>1.5457080347234884</v>
      </c>
      <c r="K31" s="570">
        <v>1.6123372492674988</v>
      </c>
    </row>
    <row r="32" spans="1:11">
      <c r="A32" s="569">
        <v>1985</v>
      </c>
      <c r="B32" s="570">
        <v>3.1180382909163464</v>
      </c>
      <c r="C32" s="570">
        <v>0.58336476667747184</v>
      </c>
      <c r="D32" s="570">
        <v>1.4099087895842388</v>
      </c>
      <c r="E32" s="570">
        <v>1.9997270081245244</v>
      </c>
      <c r="G32" s="569">
        <v>1985</v>
      </c>
      <c r="H32" s="570">
        <v>2.8926971740473286</v>
      </c>
      <c r="I32" s="570">
        <v>0.36010370805166575</v>
      </c>
      <c r="J32" s="570">
        <v>1.2365572956313309</v>
      </c>
      <c r="K32" s="570">
        <v>1.6926921001678312</v>
      </c>
    </row>
    <row r="33" spans="1:11">
      <c r="A33" s="569">
        <v>1986</v>
      </c>
      <c r="B33" s="570">
        <v>3.8807376740691422</v>
      </c>
      <c r="C33" s="570">
        <v>2.7150023504493279</v>
      </c>
      <c r="D33" s="570">
        <v>3.9654456005851157</v>
      </c>
      <c r="E33" s="570">
        <v>3.5678887580852998</v>
      </c>
      <c r="G33" s="569">
        <v>1986</v>
      </c>
      <c r="H33" s="570">
        <v>3.5635715322649517</v>
      </c>
      <c r="I33" s="570">
        <v>2.1248788995068937</v>
      </c>
      <c r="J33" s="570">
        <v>3.502125201995848</v>
      </c>
      <c r="K33" s="570">
        <v>3.010328464026466</v>
      </c>
    </row>
    <row r="34" spans="1:11">
      <c r="A34" s="569">
        <v>1987</v>
      </c>
      <c r="B34" s="570">
        <v>1.359443712710098</v>
      </c>
      <c r="C34" s="570">
        <v>0.59877020028665273</v>
      </c>
      <c r="D34" s="570">
        <v>2.0282305199465762</v>
      </c>
      <c r="E34" s="570">
        <v>1.7163431624027417</v>
      </c>
      <c r="G34" s="569">
        <v>1987</v>
      </c>
      <c r="H34" s="570">
        <v>1.5039534967349544</v>
      </c>
      <c r="I34" s="570">
        <v>0.69980540027772209</v>
      </c>
      <c r="J34" s="570">
        <v>2.0868297966277831</v>
      </c>
      <c r="K34" s="570">
        <v>1.756170115457413</v>
      </c>
    </row>
    <row r="35" spans="1:11">
      <c r="A35" s="569">
        <v>1988</v>
      </c>
      <c r="B35" s="570">
        <v>4.106567484986372</v>
      </c>
      <c r="C35" s="570">
        <v>2.1029319875869836</v>
      </c>
      <c r="D35" s="570">
        <v>3.3763306496277066</v>
      </c>
      <c r="E35" s="570">
        <v>3.2887419102973539</v>
      </c>
      <c r="G35" s="569">
        <v>1988</v>
      </c>
      <c r="H35" s="570">
        <v>4.0398741345984588</v>
      </c>
      <c r="I35" s="570">
        <v>2.1254622491305821</v>
      </c>
      <c r="J35" s="570">
        <v>3.3309118623706362</v>
      </c>
      <c r="K35" s="570">
        <v>3.2273332291162373</v>
      </c>
    </row>
    <row r="36" spans="1:11">
      <c r="A36" s="569">
        <v>1989</v>
      </c>
      <c r="B36" s="570">
        <v>2.1593455150346457</v>
      </c>
      <c r="C36" s="570">
        <v>0.80573911346577964</v>
      </c>
      <c r="D36" s="570">
        <v>1.6097413146522355</v>
      </c>
      <c r="E36" s="570">
        <v>1.8101374442546923</v>
      </c>
      <c r="G36" s="569">
        <v>1989</v>
      </c>
      <c r="H36" s="570">
        <v>2.7044254631945681</v>
      </c>
      <c r="I36" s="570">
        <v>1.5514946602440789</v>
      </c>
      <c r="J36" s="570">
        <v>2.2176453731107855</v>
      </c>
      <c r="K36" s="570">
        <v>2.434409625610884</v>
      </c>
    </row>
    <row r="37" spans="1:11" ht="14.5" thickBot="1">
      <c r="A37" s="571">
        <v>1990</v>
      </c>
      <c r="B37" s="572">
        <v>-4.6410168858722436</v>
      </c>
      <c r="C37" s="572">
        <v>-4.6639834494874828</v>
      </c>
      <c r="D37" s="572">
        <v>-0.6158215881837068</v>
      </c>
      <c r="E37" s="572">
        <v>-9.2795141342754767E-2</v>
      </c>
      <c r="G37" s="571">
        <v>1990</v>
      </c>
      <c r="H37" s="572">
        <v>-4.1078239780736459</v>
      </c>
      <c r="I37" s="572">
        <v>-3.6907838023064006</v>
      </c>
      <c r="J37" s="572">
        <v>-0.24059207539340521</v>
      </c>
      <c r="K37" s="572">
        <v>0.33076108434487628</v>
      </c>
    </row>
    <row r="39" spans="1:11">
      <c r="A39" s="562" t="s">
        <v>395</v>
      </c>
      <c r="G39" s="562" t="s">
        <v>396</v>
      </c>
    </row>
    <row r="40" spans="1:11">
      <c r="A40" s="562" t="s">
        <v>397</v>
      </c>
      <c r="G40" s="803" t="s">
        <v>398</v>
      </c>
      <c r="H40" s="803"/>
      <c r="I40" s="803"/>
      <c r="J40" s="803"/>
      <c r="K40" s="803"/>
    </row>
    <row r="41" spans="1:11">
      <c r="A41" s="562" t="s">
        <v>393</v>
      </c>
      <c r="G41" s="803"/>
      <c r="H41" s="803"/>
      <c r="I41" s="803"/>
      <c r="J41" s="803"/>
      <c r="K41" s="803"/>
    </row>
    <row r="42" spans="1:11">
      <c r="G42" s="562" t="s">
        <v>393</v>
      </c>
    </row>
  </sheetData>
  <mergeCells count="3">
    <mergeCell ref="A4:A6"/>
    <mergeCell ref="G4:G6"/>
    <mergeCell ref="G40:K41"/>
  </mergeCells>
  <phoneticPr fontId="3"/>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theme="8" tint="0.79998168889431442"/>
    <pageSetUpPr fitToPage="1"/>
  </sheetPr>
  <dimension ref="A1:AM28"/>
  <sheetViews>
    <sheetView showGridLines="0" zoomScale="85" zoomScaleNormal="85" workbookViewId="0">
      <pane xSplit="1" ySplit="7" topLeftCell="B8" activePane="bottomRight" state="frozen"/>
      <selection sqref="A1:XFD1"/>
      <selection pane="topRight" sqref="A1:XFD1"/>
      <selection pane="bottomLeft" sqref="A1:XFD1"/>
      <selection pane="bottomRight" activeCell="K51" sqref="K51"/>
    </sheetView>
  </sheetViews>
  <sheetFormatPr defaultColWidth="9" defaultRowHeight="14"/>
  <cols>
    <col min="1" max="1" width="10.90625" style="404" customWidth="1"/>
    <col min="2" max="27" width="11.90625" style="404" customWidth="1"/>
    <col min="28" max="28" width="12.6328125" style="404" customWidth="1"/>
    <col min="29" max="36" width="11.90625" style="404" customWidth="1"/>
    <col min="37" max="39" width="9" style="404" customWidth="1"/>
    <col min="40" max="16384" width="9" style="404"/>
  </cols>
  <sheetData>
    <row r="1" spans="1:39" ht="20.5">
      <c r="A1" s="587" t="s">
        <v>490</v>
      </c>
    </row>
    <row r="2" spans="1:39" ht="18" thickBot="1">
      <c r="AJ2" s="633" t="s">
        <v>489</v>
      </c>
    </row>
    <row r="3" spans="1:39" s="632" customFormat="1">
      <c r="A3" s="406"/>
      <c r="B3" s="406">
        <v>1</v>
      </c>
      <c r="C3" s="406">
        <v>2</v>
      </c>
      <c r="D3" s="406">
        <v>3</v>
      </c>
      <c r="E3" s="406">
        <v>4</v>
      </c>
      <c r="F3" s="406">
        <v>5</v>
      </c>
      <c r="G3" s="406">
        <v>6</v>
      </c>
      <c r="H3" s="406">
        <v>7</v>
      </c>
      <c r="I3" s="406">
        <v>8</v>
      </c>
      <c r="J3" s="406">
        <v>9</v>
      </c>
      <c r="K3" s="406">
        <v>10</v>
      </c>
      <c r="L3" s="406">
        <v>11</v>
      </c>
      <c r="M3" s="406">
        <v>12</v>
      </c>
      <c r="N3" s="406">
        <v>13</v>
      </c>
      <c r="O3" s="406">
        <v>14</v>
      </c>
      <c r="P3" s="406">
        <v>15</v>
      </c>
      <c r="Q3" s="406">
        <v>16</v>
      </c>
      <c r="R3" s="406">
        <v>17</v>
      </c>
      <c r="S3" s="406">
        <v>18</v>
      </c>
      <c r="T3" s="406">
        <v>19</v>
      </c>
      <c r="U3" s="406">
        <v>20</v>
      </c>
      <c r="V3" s="406">
        <v>21</v>
      </c>
      <c r="W3" s="406">
        <v>22</v>
      </c>
      <c r="X3" s="406">
        <v>23</v>
      </c>
      <c r="Y3" s="406">
        <v>24</v>
      </c>
      <c r="Z3" s="406">
        <v>25</v>
      </c>
      <c r="AA3" s="406">
        <v>26</v>
      </c>
      <c r="AB3" s="406">
        <v>27</v>
      </c>
      <c r="AC3" s="406">
        <v>28</v>
      </c>
      <c r="AD3" s="406">
        <v>29</v>
      </c>
      <c r="AE3" s="406">
        <v>30</v>
      </c>
      <c r="AF3" s="406">
        <v>31</v>
      </c>
      <c r="AG3" s="406">
        <v>32</v>
      </c>
      <c r="AH3" s="406">
        <v>33</v>
      </c>
      <c r="AI3" s="406">
        <v>34</v>
      </c>
      <c r="AJ3" s="406">
        <v>35</v>
      </c>
    </row>
    <row r="4" spans="1:39" s="626" customFormat="1">
      <c r="A4" s="622" t="s">
        <v>399</v>
      </c>
      <c r="B4" s="624">
        <v>10000</v>
      </c>
      <c r="C4" s="621">
        <v>20000</v>
      </c>
      <c r="D4" s="573"/>
      <c r="E4" s="620">
        <v>30000</v>
      </c>
      <c r="F4" s="620">
        <v>51000</v>
      </c>
      <c r="G4" s="620">
        <v>51123</v>
      </c>
      <c r="H4" s="620">
        <v>52000</v>
      </c>
      <c r="I4" s="620">
        <v>60000</v>
      </c>
      <c r="J4" s="811" t="s">
        <v>488</v>
      </c>
      <c r="K4" s="819"/>
      <c r="L4" s="820"/>
      <c r="M4" s="620">
        <v>82000</v>
      </c>
      <c r="N4" s="620">
        <v>83000</v>
      </c>
      <c r="O4" s="620">
        <v>84000</v>
      </c>
      <c r="P4" s="620">
        <v>85000</v>
      </c>
      <c r="Q4" s="631">
        <v>87000</v>
      </c>
      <c r="R4" s="821" t="s">
        <v>401</v>
      </c>
      <c r="S4" s="777"/>
      <c r="T4" s="777"/>
      <c r="U4" s="822"/>
      <c r="V4" s="629">
        <v>91000</v>
      </c>
      <c r="W4" s="821" t="s">
        <v>402</v>
      </c>
      <c r="X4" s="777"/>
      <c r="Y4" s="822"/>
      <c r="Z4" s="629">
        <v>95000</v>
      </c>
      <c r="AA4" s="629">
        <v>96000</v>
      </c>
      <c r="AB4" s="629">
        <v>97000</v>
      </c>
      <c r="AC4" s="630">
        <v>97920</v>
      </c>
      <c r="AD4" s="629">
        <v>98000</v>
      </c>
      <c r="AE4" s="804" t="s">
        <v>403</v>
      </c>
      <c r="AF4" s="814" t="s">
        <v>404</v>
      </c>
      <c r="AG4" s="814" t="s">
        <v>405</v>
      </c>
      <c r="AH4" s="814" t="s">
        <v>478</v>
      </c>
      <c r="AI4" s="813" t="s">
        <v>487</v>
      </c>
      <c r="AJ4" s="810" t="s">
        <v>407</v>
      </c>
    </row>
    <row r="5" spans="1:39" s="626" customFormat="1" ht="28">
      <c r="A5" s="817" t="s">
        <v>408</v>
      </c>
      <c r="B5" s="815" t="s">
        <v>7</v>
      </c>
      <c r="C5" s="808" t="s">
        <v>6</v>
      </c>
      <c r="D5" s="620">
        <v>22000</v>
      </c>
      <c r="E5" s="808" t="s">
        <v>477</v>
      </c>
      <c r="F5" s="808" t="s">
        <v>409</v>
      </c>
      <c r="G5" s="808" t="s">
        <v>410</v>
      </c>
      <c r="H5" s="808" t="s">
        <v>411</v>
      </c>
      <c r="I5" s="808" t="s">
        <v>10</v>
      </c>
      <c r="J5" s="808" t="s">
        <v>412</v>
      </c>
      <c r="K5" s="574" t="s">
        <v>413</v>
      </c>
      <c r="L5" s="574">
        <v>81000</v>
      </c>
      <c r="M5" s="808" t="s">
        <v>414</v>
      </c>
      <c r="N5" s="808" t="s">
        <v>415</v>
      </c>
      <c r="O5" s="808" t="s">
        <v>416</v>
      </c>
      <c r="P5" s="808" t="s">
        <v>417</v>
      </c>
      <c r="Q5" s="806" t="s">
        <v>418</v>
      </c>
      <c r="R5" s="804" t="s">
        <v>419</v>
      </c>
      <c r="S5" s="628">
        <v>90100</v>
      </c>
      <c r="T5" s="628">
        <v>90200</v>
      </c>
      <c r="U5" s="628">
        <v>90300</v>
      </c>
      <c r="V5" s="804" t="s">
        <v>486</v>
      </c>
      <c r="W5" s="804" t="s">
        <v>420</v>
      </c>
      <c r="X5" s="628">
        <v>92000</v>
      </c>
      <c r="Y5" s="628">
        <v>93000</v>
      </c>
      <c r="Z5" s="804" t="s">
        <v>421</v>
      </c>
      <c r="AA5" s="804" t="s">
        <v>422</v>
      </c>
      <c r="AB5" s="804" t="s">
        <v>485</v>
      </c>
      <c r="AC5" s="804" t="s">
        <v>484</v>
      </c>
      <c r="AD5" s="804" t="s">
        <v>476</v>
      </c>
      <c r="AE5" s="804"/>
      <c r="AF5" s="808"/>
      <c r="AG5" s="808"/>
      <c r="AH5" s="808"/>
      <c r="AI5" s="804"/>
      <c r="AJ5" s="811"/>
    </row>
    <row r="6" spans="1:39" s="626" customFormat="1" ht="15" customHeight="1">
      <c r="A6" s="817"/>
      <c r="B6" s="815"/>
      <c r="C6" s="808"/>
      <c r="D6" s="808" t="s">
        <v>425</v>
      </c>
      <c r="E6" s="808"/>
      <c r="F6" s="808"/>
      <c r="G6" s="808"/>
      <c r="H6" s="808"/>
      <c r="I6" s="808"/>
      <c r="J6" s="808"/>
      <c r="K6" s="808" t="s">
        <v>426</v>
      </c>
      <c r="L6" s="808" t="s">
        <v>427</v>
      </c>
      <c r="M6" s="808"/>
      <c r="N6" s="808"/>
      <c r="O6" s="808"/>
      <c r="P6" s="808"/>
      <c r="Q6" s="806"/>
      <c r="R6" s="804"/>
      <c r="S6" s="804" t="s">
        <v>428</v>
      </c>
      <c r="T6" s="804" t="s">
        <v>429</v>
      </c>
      <c r="U6" s="804" t="s">
        <v>430</v>
      </c>
      <c r="V6" s="804"/>
      <c r="W6" s="804"/>
      <c r="X6" s="804" t="s">
        <v>431</v>
      </c>
      <c r="Y6" s="804" t="s">
        <v>432</v>
      </c>
      <c r="Z6" s="804"/>
      <c r="AA6" s="804"/>
      <c r="AB6" s="804"/>
      <c r="AC6" s="804"/>
      <c r="AD6" s="804"/>
      <c r="AE6" s="804"/>
      <c r="AF6" s="808"/>
      <c r="AG6" s="808"/>
      <c r="AH6" s="808"/>
      <c r="AI6" s="804"/>
      <c r="AJ6" s="811"/>
    </row>
    <row r="7" spans="1:39" s="626" customFormat="1">
      <c r="A7" s="818"/>
      <c r="B7" s="816"/>
      <c r="C7" s="809"/>
      <c r="D7" s="809"/>
      <c r="E7" s="809"/>
      <c r="F7" s="809"/>
      <c r="G7" s="809"/>
      <c r="H7" s="809"/>
      <c r="I7" s="809"/>
      <c r="J7" s="809"/>
      <c r="K7" s="809"/>
      <c r="L7" s="809"/>
      <c r="M7" s="809"/>
      <c r="N7" s="809"/>
      <c r="O7" s="809"/>
      <c r="P7" s="809"/>
      <c r="Q7" s="807"/>
      <c r="R7" s="805"/>
      <c r="S7" s="805"/>
      <c r="T7" s="805"/>
      <c r="U7" s="805"/>
      <c r="V7" s="805"/>
      <c r="W7" s="805"/>
      <c r="X7" s="805"/>
      <c r="Y7" s="805"/>
      <c r="Z7" s="805"/>
      <c r="AA7" s="805"/>
      <c r="AB7" s="805"/>
      <c r="AC7" s="805"/>
      <c r="AD7" s="805"/>
      <c r="AE7" s="805"/>
      <c r="AF7" s="809"/>
      <c r="AG7" s="809"/>
      <c r="AH7" s="809"/>
      <c r="AI7" s="805"/>
      <c r="AJ7" s="812"/>
    </row>
    <row r="8" spans="1:39">
      <c r="A8" s="575">
        <v>1989</v>
      </c>
      <c r="B8" s="576">
        <v>206.8</v>
      </c>
      <c r="C8" s="577">
        <v>89</v>
      </c>
      <c r="D8" s="577"/>
      <c r="E8" s="577">
        <v>0.4</v>
      </c>
      <c r="F8" s="577">
        <v>44.4</v>
      </c>
      <c r="G8" s="577">
        <v>0.2</v>
      </c>
      <c r="H8" s="577">
        <v>3.8</v>
      </c>
      <c r="I8" s="577">
        <v>60.2</v>
      </c>
      <c r="J8" s="577">
        <v>26.1</v>
      </c>
      <c r="K8" s="577">
        <v>23.5</v>
      </c>
      <c r="L8" s="577">
        <v>2.6</v>
      </c>
      <c r="M8" s="577">
        <v>0.9</v>
      </c>
      <c r="N8" s="577"/>
      <c r="O8" s="577"/>
      <c r="P8" s="577"/>
      <c r="Q8" s="577">
        <v>4.8</v>
      </c>
      <c r="R8" s="577">
        <v>22.4</v>
      </c>
      <c r="S8" s="577"/>
      <c r="T8" s="577"/>
      <c r="U8" s="577"/>
      <c r="V8" s="577">
        <v>15</v>
      </c>
      <c r="W8" s="577">
        <v>27</v>
      </c>
      <c r="X8" s="577"/>
      <c r="Y8" s="577"/>
      <c r="Z8" s="577">
        <v>16.5</v>
      </c>
      <c r="AA8" s="577">
        <v>3.7</v>
      </c>
      <c r="AB8" s="577">
        <v>4.5999999999999996</v>
      </c>
      <c r="AC8" s="577">
        <v>6.6</v>
      </c>
      <c r="AD8" s="577">
        <v>1.7</v>
      </c>
      <c r="AE8" s="577">
        <v>-2.4</v>
      </c>
      <c r="AF8" s="577">
        <v>531.70000000000005</v>
      </c>
      <c r="AG8" s="577">
        <v>106.1</v>
      </c>
      <c r="AH8" s="577">
        <v>64.8</v>
      </c>
      <c r="AI8" s="577">
        <v>41.3</v>
      </c>
      <c r="AJ8" s="578">
        <v>573</v>
      </c>
      <c r="AK8" s="579"/>
      <c r="AL8" s="579"/>
      <c r="AM8" s="579"/>
    </row>
    <row r="9" spans="1:39">
      <c r="A9" s="575">
        <v>1990</v>
      </c>
      <c r="B9" s="576">
        <v>228.1</v>
      </c>
      <c r="C9" s="577">
        <v>99.1</v>
      </c>
      <c r="D9" s="577"/>
      <c r="E9" s="577">
        <v>0.5</v>
      </c>
      <c r="F9" s="577">
        <v>52.8</v>
      </c>
      <c r="G9" s="577">
        <v>0.2</v>
      </c>
      <c r="H9" s="577">
        <v>7.2</v>
      </c>
      <c r="I9" s="577">
        <v>57.3</v>
      </c>
      <c r="J9" s="577">
        <v>36.299999999999997</v>
      </c>
      <c r="K9" s="577">
        <v>33.6</v>
      </c>
      <c r="L9" s="577">
        <v>2.7</v>
      </c>
      <c r="M9" s="577">
        <v>1.3</v>
      </c>
      <c r="N9" s="577"/>
      <c r="O9" s="577"/>
      <c r="P9" s="577"/>
      <c r="Q9" s="577">
        <v>7.6</v>
      </c>
      <c r="R9" s="577"/>
      <c r="S9" s="577">
        <v>13</v>
      </c>
      <c r="T9" s="577">
        <v>6.6</v>
      </c>
      <c r="U9" s="577">
        <v>3.1</v>
      </c>
      <c r="V9" s="577">
        <v>16.600000000000001</v>
      </c>
      <c r="W9" s="577">
        <v>32.299999999999997</v>
      </c>
      <c r="X9" s="577"/>
      <c r="Y9" s="577"/>
      <c r="Z9" s="577">
        <v>16.399999999999999</v>
      </c>
      <c r="AA9" s="577">
        <v>5.0999999999999996</v>
      </c>
      <c r="AB9" s="577">
        <v>6</v>
      </c>
      <c r="AC9" s="577">
        <v>11</v>
      </c>
      <c r="AD9" s="577">
        <v>2.2000000000000002</v>
      </c>
      <c r="AE9" s="577">
        <v>-3.1</v>
      </c>
      <c r="AF9" s="577">
        <v>599.6</v>
      </c>
      <c r="AG9" s="577">
        <v>115.5</v>
      </c>
      <c r="AH9" s="577">
        <v>70.900000000000006</v>
      </c>
      <c r="AI9" s="577">
        <v>44.599999999999994</v>
      </c>
      <c r="AJ9" s="578">
        <v>644.20000000000005</v>
      </c>
      <c r="AK9" s="579"/>
      <c r="AL9" s="579"/>
      <c r="AM9" s="579"/>
    </row>
    <row r="10" spans="1:39">
      <c r="A10" s="575">
        <v>1991</v>
      </c>
      <c r="B10" s="576">
        <v>525.9</v>
      </c>
      <c r="C10" s="577">
        <v>191.1</v>
      </c>
      <c r="D10" s="577"/>
      <c r="E10" s="577">
        <v>1.5</v>
      </c>
      <c r="F10" s="577">
        <v>89</v>
      </c>
      <c r="G10" s="577">
        <v>4</v>
      </c>
      <c r="H10" s="577">
        <v>9.9</v>
      </c>
      <c r="I10" s="577">
        <v>129.9</v>
      </c>
      <c r="J10" s="577">
        <v>169.1</v>
      </c>
      <c r="K10" s="577">
        <v>163.9</v>
      </c>
      <c r="L10" s="577">
        <v>5.2</v>
      </c>
      <c r="M10" s="577">
        <v>1.3</v>
      </c>
      <c r="N10" s="577">
        <v>1</v>
      </c>
      <c r="O10" s="577">
        <v>18.7</v>
      </c>
      <c r="P10" s="577"/>
      <c r="Q10" s="577">
        <v>16.3</v>
      </c>
      <c r="R10" s="577"/>
      <c r="S10" s="577">
        <v>23.7</v>
      </c>
      <c r="T10" s="577">
        <v>7.1</v>
      </c>
      <c r="U10" s="577">
        <v>3.7</v>
      </c>
      <c r="V10" s="577">
        <v>37.9</v>
      </c>
      <c r="W10" s="577">
        <v>52.7</v>
      </c>
      <c r="X10" s="577"/>
      <c r="Y10" s="577"/>
      <c r="Z10" s="577">
        <v>28.5</v>
      </c>
      <c r="AA10" s="577">
        <v>30.5</v>
      </c>
      <c r="AB10" s="577">
        <v>14.9</v>
      </c>
      <c r="AC10" s="577">
        <v>18.8</v>
      </c>
      <c r="AD10" s="577">
        <v>2.6</v>
      </c>
      <c r="AE10" s="577">
        <v>-30.7</v>
      </c>
      <c r="AF10" s="577">
        <v>1347.4</v>
      </c>
      <c r="AG10" s="577">
        <v>141.1</v>
      </c>
      <c r="AH10" s="577">
        <v>90</v>
      </c>
      <c r="AI10" s="577">
        <v>51.099999999999994</v>
      </c>
      <c r="AJ10" s="578">
        <v>1398.5</v>
      </c>
      <c r="AK10" s="579"/>
      <c r="AL10" s="579"/>
      <c r="AM10" s="579"/>
    </row>
    <row r="11" spans="1:39">
      <c r="A11" s="575">
        <v>1992</v>
      </c>
      <c r="B11" s="576">
        <v>6559.2</v>
      </c>
      <c r="C11" s="577">
        <v>1363.8</v>
      </c>
      <c r="D11" s="577">
        <v>22.1</v>
      </c>
      <c r="E11" s="577">
        <v>23.7</v>
      </c>
      <c r="F11" s="577">
        <v>1301</v>
      </c>
      <c r="G11" s="577">
        <v>23</v>
      </c>
      <c r="H11" s="577">
        <v>115.1</v>
      </c>
      <c r="I11" s="577">
        <v>1222.8</v>
      </c>
      <c r="J11" s="577">
        <v>5628.3</v>
      </c>
      <c r="K11" s="577">
        <v>5587.7</v>
      </c>
      <c r="L11" s="577">
        <v>40.6</v>
      </c>
      <c r="M11" s="577">
        <v>13.4</v>
      </c>
      <c r="N11" s="577">
        <v>43.8</v>
      </c>
      <c r="O11" s="577">
        <v>26</v>
      </c>
      <c r="P11" s="577">
        <v>61.1</v>
      </c>
      <c r="Q11" s="577">
        <v>244.1</v>
      </c>
      <c r="R11" s="577"/>
      <c r="S11" s="577">
        <v>130.6</v>
      </c>
      <c r="T11" s="577">
        <v>223.3</v>
      </c>
      <c r="U11" s="577">
        <v>22.3</v>
      </c>
      <c r="V11" s="577">
        <v>326.10000000000002</v>
      </c>
      <c r="W11" s="577">
        <v>558.6</v>
      </c>
      <c r="X11" s="577"/>
      <c r="Y11" s="577"/>
      <c r="Z11" s="577">
        <v>182.6</v>
      </c>
      <c r="AA11" s="577">
        <v>894</v>
      </c>
      <c r="AB11" s="577">
        <v>172.7</v>
      </c>
      <c r="AC11" s="577">
        <v>241.6</v>
      </c>
      <c r="AD11" s="577">
        <v>34.6</v>
      </c>
      <c r="AE11" s="577">
        <v>-763</v>
      </c>
      <c r="AF11" s="577">
        <v>18670.8</v>
      </c>
      <c r="AG11" s="577">
        <v>3592</v>
      </c>
      <c r="AH11" s="577">
        <v>3257.3</v>
      </c>
      <c r="AI11" s="577">
        <v>334.69999999999982</v>
      </c>
      <c r="AJ11" s="578">
        <v>19005.5</v>
      </c>
      <c r="AK11" s="579"/>
      <c r="AL11" s="579"/>
      <c r="AM11" s="579"/>
    </row>
    <row r="12" spans="1:39">
      <c r="A12" s="575">
        <v>1993</v>
      </c>
      <c r="B12" s="576">
        <v>55638.7</v>
      </c>
      <c r="C12" s="577">
        <v>12667.5</v>
      </c>
      <c r="D12" s="577">
        <v>283.7</v>
      </c>
      <c r="E12" s="577">
        <v>250.1</v>
      </c>
      <c r="F12" s="577">
        <v>12132.4</v>
      </c>
      <c r="G12" s="577">
        <v>634.70000000000005</v>
      </c>
      <c r="H12" s="577">
        <v>1222.3</v>
      </c>
      <c r="I12" s="577">
        <v>12827</v>
      </c>
      <c r="J12" s="577">
        <v>30794.2</v>
      </c>
      <c r="K12" s="577">
        <v>30245.9</v>
      </c>
      <c r="L12" s="577">
        <v>548.29999999999995</v>
      </c>
      <c r="M12" s="577">
        <v>118.8</v>
      </c>
      <c r="N12" s="577">
        <v>634.70000000000005</v>
      </c>
      <c r="O12" s="577">
        <v>2085</v>
      </c>
      <c r="P12" s="577">
        <v>307.39999999999998</v>
      </c>
      <c r="Q12" s="577">
        <v>1010.4</v>
      </c>
      <c r="R12" s="577"/>
      <c r="S12" s="577">
        <v>3150.9</v>
      </c>
      <c r="T12" s="577">
        <v>1852.5</v>
      </c>
      <c r="U12" s="577">
        <v>286.5</v>
      </c>
      <c r="V12" s="577">
        <v>4356.3</v>
      </c>
      <c r="W12" s="577">
        <v>6106.5</v>
      </c>
      <c r="X12" s="577"/>
      <c r="Y12" s="577"/>
      <c r="Z12" s="577">
        <v>1787.7</v>
      </c>
      <c r="AA12" s="577">
        <v>8335.6</v>
      </c>
      <c r="AB12" s="577">
        <v>5067.2</v>
      </c>
      <c r="AC12" s="577"/>
      <c r="AD12" s="577">
        <v>332</v>
      </c>
      <c r="AE12" s="577">
        <v>-5930</v>
      </c>
      <c r="AF12" s="577">
        <v>155952.1</v>
      </c>
      <c r="AG12" s="577">
        <v>26028.6</v>
      </c>
      <c r="AH12" s="577">
        <v>10471.200000000001</v>
      </c>
      <c r="AI12" s="577">
        <v>15557.399999999998</v>
      </c>
      <c r="AJ12" s="578">
        <v>171509.5</v>
      </c>
      <c r="AK12" s="579"/>
      <c r="AL12" s="579"/>
      <c r="AM12" s="579"/>
    </row>
    <row r="13" spans="1:39">
      <c r="A13" s="575">
        <v>1994</v>
      </c>
      <c r="B13" s="576">
        <v>192313.60000000001</v>
      </c>
      <c r="C13" s="577">
        <v>35592.699999999997</v>
      </c>
      <c r="D13" s="577">
        <v>1338</v>
      </c>
      <c r="E13" s="577">
        <v>1069.0999999999999</v>
      </c>
      <c r="F13" s="577">
        <v>49521.599999999999</v>
      </c>
      <c r="G13" s="577">
        <v>1993</v>
      </c>
      <c r="H13" s="577">
        <v>6444.2</v>
      </c>
      <c r="I13" s="577">
        <v>53328.7</v>
      </c>
      <c r="J13" s="577">
        <v>107868</v>
      </c>
      <c r="K13" s="577">
        <v>106212.4</v>
      </c>
      <c r="L13" s="577">
        <v>1655.6</v>
      </c>
      <c r="M13" s="577">
        <v>586.4</v>
      </c>
      <c r="N13" s="577">
        <v>3244.9</v>
      </c>
      <c r="O13" s="577">
        <v>4039.7</v>
      </c>
      <c r="P13" s="577">
        <v>1398.7</v>
      </c>
      <c r="Q13" s="577">
        <v>3293.6</v>
      </c>
      <c r="R13" s="577"/>
      <c r="S13" s="577">
        <v>11687.4</v>
      </c>
      <c r="T13" s="577">
        <v>8371.5</v>
      </c>
      <c r="U13" s="577">
        <v>941</v>
      </c>
      <c r="V13" s="577">
        <v>18795.099999999999</v>
      </c>
      <c r="W13" s="577">
        <v>23082.7</v>
      </c>
      <c r="X13" s="577"/>
      <c r="Y13" s="577"/>
      <c r="Z13" s="577">
        <v>5709.1</v>
      </c>
      <c r="AA13" s="577">
        <v>25953.1</v>
      </c>
      <c r="AB13" s="577">
        <v>27705.3</v>
      </c>
      <c r="AC13" s="577"/>
      <c r="AD13" s="577">
        <v>2415.3000000000002</v>
      </c>
      <c r="AE13" s="577">
        <v>-23845.8</v>
      </c>
      <c r="AF13" s="577">
        <v>562846.9</v>
      </c>
      <c r="AG13" s="577">
        <v>71923.399999999994</v>
      </c>
      <c r="AH13" s="577">
        <v>24025.1</v>
      </c>
      <c r="AI13" s="577">
        <v>47898.299999999996</v>
      </c>
      <c r="AJ13" s="578">
        <v>610745.19999999995</v>
      </c>
      <c r="AK13" s="579"/>
      <c r="AL13" s="579"/>
      <c r="AM13" s="579"/>
    </row>
    <row r="14" spans="1:39">
      <c r="A14" s="575">
        <v>1995</v>
      </c>
      <c r="B14" s="576">
        <v>372110.2</v>
      </c>
      <c r="C14" s="577">
        <v>95640.1</v>
      </c>
      <c r="D14" s="577">
        <v>3586.5</v>
      </c>
      <c r="E14" s="577">
        <v>1655.5</v>
      </c>
      <c r="F14" s="577">
        <v>142207.5</v>
      </c>
      <c r="G14" s="577">
        <v>1605.7</v>
      </c>
      <c r="H14" s="577">
        <v>20678.3</v>
      </c>
      <c r="I14" s="577">
        <v>121258.1</v>
      </c>
      <c r="J14" s="577">
        <v>282399</v>
      </c>
      <c r="K14" s="577"/>
      <c r="L14" s="577"/>
      <c r="M14" s="577">
        <v>977.2</v>
      </c>
      <c r="N14" s="577">
        <v>19692.7</v>
      </c>
      <c r="O14" s="577">
        <v>18112</v>
      </c>
      <c r="P14" s="577">
        <v>3605</v>
      </c>
      <c r="Q14" s="577">
        <v>6207.8</v>
      </c>
      <c r="R14" s="577"/>
      <c r="S14" s="577">
        <v>29945.7</v>
      </c>
      <c r="T14" s="577">
        <v>27633.8</v>
      </c>
      <c r="U14" s="577">
        <v>2490</v>
      </c>
      <c r="V14" s="577">
        <v>34998.400000000001</v>
      </c>
      <c r="W14" s="577">
        <v>45829</v>
      </c>
      <c r="X14" s="577">
        <v>38627.800000000003</v>
      </c>
      <c r="Y14" s="577">
        <v>7201.2</v>
      </c>
      <c r="Z14" s="577">
        <v>13242.4</v>
      </c>
      <c r="AA14" s="577">
        <v>23899.4</v>
      </c>
      <c r="AB14" s="577">
        <v>64622.6</v>
      </c>
      <c r="AC14" s="577"/>
      <c r="AD14" s="577">
        <v>2674.2</v>
      </c>
      <c r="AE14" s="577">
        <v>-15445.8</v>
      </c>
      <c r="AF14" s="577">
        <v>1319625.3</v>
      </c>
      <c r="AG14" s="577">
        <v>184071.2</v>
      </c>
      <c r="AH14" s="577">
        <v>75174.399999999994</v>
      </c>
      <c r="AI14" s="577">
        <v>108896.80000000002</v>
      </c>
      <c r="AJ14" s="578">
        <v>1428522.1</v>
      </c>
      <c r="AK14" s="579"/>
      <c r="AL14" s="579"/>
      <c r="AM14" s="579"/>
    </row>
    <row r="15" spans="1:39">
      <c r="A15" s="575">
        <v>1996</v>
      </c>
      <c r="B15" s="576">
        <v>545198.1</v>
      </c>
      <c r="C15" s="577">
        <v>131497.4</v>
      </c>
      <c r="D15" s="577">
        <v>5511.3</v>
      </c>
      <c r="E15" s="577">
        <v>2446.5</v>
      </c>
      <c r="F15" s="577">
        <v>198623.7</v>
      </c>
      <c r="G15" s="577">
        <v>1766.5</v>
      </c>
      <c r="H15" s="577">
        <v>32173.9</v>
      </c>
      <c r="I15" s="577">
        <v>164509.4</v>
      </c>
      <c r="J15" s="577">
        <v>360152.2</v>
      </c>
      <c r="K15" s="577"/>
      <c r="L15" s="577"/>
      <c r="M15" s="577">
        <v>1586.6</v>
      </c>
      <c r="N15" s="577">
        <v>24600.3</v>
      </c>
      <c r="O15" s="577">
        <v>23345</v>
      </c>
      <c r="P15" s="577">
        <v>5645.7</v>
      </c>
      <c r="Q15" s="577">
        <v>11465.7</v>
      </c>
      <c r="R15" s="577"/>
      <c r="S15" s="577">
        <v>36378.300000000003</v>
      </c>
      <c r="T15" s="577">
        <v>37032.699999999997</v>
      </c>
      <c r="U15" s="577">
        <v>2547.9</v>
      </c>
      <c r="V15" s="577">
        <v>54860.800000000003</v>
      </c>
      <c r="W15" s="577">
        <v>70536.3</v>
      </c>
      <c r="X15" s="577">
        <v>58976.3</v>
      </c>
      <c r="Y15" s="577">
        <v>11560</v>
      </c>
      <c r="Z15" s="577">
        <v>25696.1</v>
      </c>
      <c r="AA15" s="577">
        <v>10372.799999999999</v>
      </c>
      <c r="AB15" s="577">
        <v>83550.8</v>
      </c>
      <c r="AC15" s="577"/>
      <c r="AD15" s="577">
        <v>3873.8</v>
      </c>
      <c r="AE15" s="577">
        <v>-5162.7</v>
      </c>
      <c r="AF15" s="577">
        <v>1828209.1</v>
      </c>
      <c r="AG15" s="577">
        <v>269095</v>
      </c>
      <c r="AH15" s="577">
        <v>89479</v>
      </c>
      <c r="AI15" s="577">
        <v>179616</v>
      </c>
      <c r="AJ15" s="578">
        <v>2007825.1</v>
      </c>
      <c r="AK15" s="579"/>
      <c r="AL15" s="579"/>
      <c r="AM15" s="579"/>
    </row>
    <row r="16" spans="1:39">
      <c r="A16" s="575">
        <v>1997</v>
      </c>
      <c r="B16" s="576">
        <v>633713.5</v>
      </c>
      <c r="C16" s="577">
        <v>137539.4</v>
      </c>
      <c r="D16" s="577">
        <v>5514.4</v>
      </c>
      <c r="E16" s="577">
        <v>2904.5</v>
      </c>
      <c r="F16" s="577">
        <v>221478.39999999999</v>
      </c>
      <c r="G16" s="577">
        <v>2275.3000000000002</v>
      </c>
      <c r="H16" s="577">
        <v>43243.3</v>
      </c>
      <c r="I16" s="577">
        <v>178910.4</v>
      </c>
      <c r="J16" s="577">
        <v>398205.6</v>
      </c>
      <c r="K16" s="577"/>
      <c r="L16" s="577"/>
      <c r="M16" s="577">
        <v>1656</v>
      </c>
      <c r="N16" s="577">
        <v>40078.9</v>
      </c>
      <c r="O16" s="577">
        <v>32202.400000000001</v>
      </c>
      <c r="P16" s="577">
        <v>7512.6</v>
      </c>
      <c r="Q16" s="577">
        <v>12602.3</v>
      </c>
      <c r="R16" s="577"/>
      <c r="S16" s="577">
        <v>46769.3</v>
      </c>
      <c r="T16" s="577">
        <v>43497.9</v>
      </c>
      <c r="U16" s="577">
        <v>2870.6</v>
      </c>
      <c r="V16" s="577">
        <v>71926.8</v>
      </c>
      <c r="W16" s="577">
        <v>88702.2</v>
      </c>
      <c r="X16" s="577">
        <v>75922.7</v>
      </c>
      <c r="Y16" s="577">
        <v>12779.5</v>
      </c>
      <c r="Z16" s="577">
        <v>24893.4</v>
      </c>
      <c r="AA16" s="577">
        <v>16764.099999999999</v>
      </c>
      <c r="AB16" s="577">
        <v>117260.8</v>
      </c>
      <c r="AC16" s="577"/>
      <c r="AD16" s="577">
        <v>4795.7</v>
      </c>
      <c r="AE16" s="577">
        <v>-7398.5</v>
      </c>
      <c r="AF16" s="577">
        <v>2127919.2999999998</v>
      </c>
      <c r="AG16" s="577">
        <v>320255.8</v>
      </c>
      <c r="AH16" s="577">
        <v>105661.1</v>
      </c>
      <c r="AI16" s="577">
        <v>214594.69999999998</v>
      </c>
      <c r="AJ16" s="578">
        <v>2342514</v>
      </c>
      <c r="AK16" s="579"/>
      <c r="AL16" s="579"/>
      <c r="AM16" s="579"/>
    </row>
    <row r="17" spans="1:39">
      <c r="A17" s="575">
        <v>1998</v>
      </c>
      <c r="B17" s="576">
        <v>716153.6</v>
      </c>
      <c r="C17" s="577">
        <v>134231.29999999999</v>
      </c>
      <c r="D17" s="577">
        <v>4890.7</v>
      </c>
      <c r="E17" s="577">
        <v>3162</v>
      </c>
      <c r="F17" s="577">
        <v>212336.6</v>
      </c>
      <c r="G17" s="577">
        <v>3559.5</v>
      </c>
      <c r="H17" s="577">
        <v>47317.1</v>
      </c>
      <c r="I17" s="577">
        <v>176382.9</v>
      </c>
      <c r="J17" s="577">
        <v>489978.6</v>
      </c>
      <c r="K17" s="577"/>
      <c r="L17" s="577"/>
      <c r="M17" s="577">
        <v>2231.5</v>
      </c>
      <c r="N17" s="577">
        <v>68352.100000000006</v>
      </c>
      <c r="O17" s="577">
        <v>43559.8</v>
      </c>
      <c r="P17" s="577">
        <v>7803.7</v>
      </c>
      <c r="Q17" s="577">
        <v>17376.5</v>
      </c>
      <c r="R17" s="577"/>
      <c r="S17" s="577">
        <v>49230.9</v>
      </c>
      <c r="T17" s="577">
        <v>47630.6</v>
      </c>
      <c r="U17" s="577">
        <v>3728</v>
      </c>
      <c r="V17" s="577">
        <v>76186</v>
      </c>
      <c r="W17" s="577">
        <v>97872.5</v>
      </c>
      <c r="X17" s="577">
        <v>83094</v>
      </c>
      <c r="Y17" s="577">
        <v>14778.5</v>
      </c>
      <c r="Z17" s="577">
        <v>24664</v>
      </c>
      <c r="AA17" s="577">
        <v>10334.1</v>
      </c>
      <c r="AB17" s="577">
        <v>146927</v>
      </c>
      <c r="AC17" s="577"/>
      <c r="AD17" s="577">
        <v>5672.1</v>
      </c>
      <c r="AE17" s="577">
        <v>-6321.4</v>
      </c>
      <c r="AF17" s="577">
        <v>2383259.7000000002</v>
      </c>
      <c r="AG17" s="577">
        <v>338824.5</v>
      </c>
      <c r="AH17" s="577">
        <v>92461.2</v>
      </c>
      <c r="AI17" s="577">
        <v>246363.3</v>
      </c>
      <c r="AJ17" s="578">
        <v>2629623</v>
      </c>
      <c r="AK17" s="579"/>
      <c r="AL17" s="579"/>
      <c r="AM17" s="579"/>
    </row>
    <row r="18" spans="1:39">
      <c r="A18" s="575">
        <v>1999</v>
      </c>
      <c r="B18" s="576">
        <v>1348798.9</v>
      </c>
      <c r="C18" s="577">
        <v>317449.40000000002</v>
      </c>
      <c r="D18" s="577">
        <v>6757</v>
      </c>
      <c r="E18" s="577">
        <v>4889.6000000000004</v>
      </c>
      <c r="F18" s="577">
        <v>337471.6</v>
      </c>
      <c r="G18" s="577">
        <v>4125</v>
      </c>
      <c r="H18" s="577">
        <v>73586.7</v>
      </c>
      <c r="I18" s="577">
        <v>266785.7</v>
      </c>
      <c r="J18" s="577">
        <v>1005145.4</v>
      </c>
      <c r="K18" s="577"/>
      <c r="L18" s="577"/>
      <c r="M18" s="577">
        <v>3246.5</v>
      </c>
      <c r="N18" s="577">
        <v>147749.6</v>
      </c>
      <c r="O18" s="577">
        <v>131220.79999999999</v>
      </c>
      <c r="P18" s="577">
        <v>13095</v>
      </c>
      <c r="Q18" s="577">
        <v>21570.6</v>
      </c>
      <c r="R18" s="577"/>
      <c r="S18" s="577">
        <v>65491.3</v>
      </c>
      <c r="T18" s="577">
        <v>60079.9</v>
      </c>
      <c r="U18" s="577">
        <v>5900.3</v>
      </c>
      <c r="V18" s="577">
        <v>102138.5</v>
      </c>
      <c r="W18" s="577">
        <v>125736.6</v>
      </c>
      <c r="X18" s="577">
        <v>106364.5</v>
      </c>
      <c r="Y18" s="577">
        <v>19372.099999999999</v>
      </c>
      <c r="Z18" s="577">
        <v>35818.5</v>
      </c>
      <c r="AA18" s="577">
        <v>44169</v>
      </c>
      <c r="AB18" s="577">
        <v>210848.7</v>
      </c>
      <c r="AC18" s="577"/>
      <c r="AD18" s="577">
        <v>7265.2</v>
      </c>
      <c r="AE18" s="577">
        <v>-11466.5</v>
      </c>
      <c r="AF18" s="577">
        <v>4327873.3</v>
      </c>
      <c r="AG18" s="577">
        <v>613854.6</v>
      </c>
      <c r="AH18" s="577">
        <v>118494.39999999999</v>
      </c>
      <c r="AI18" s="577">
        <v>495360.19999999995</v>
      </c>
      <c r="AJ18" s="578">
        <v>4823233.5</v>
      </c>
      <c r="AK18" s="579"/>
      <c r="AL18" s="579"/>
      <c r="AM18" s="579"/>
    </row>
    <row r="19" spans="1:39">
      <c r="A19" s="575">
        <v>2000</v>
      </c>
      <c r="B19" s="576">
        <v>2049181.5</v>
      </c>
      <c r="C19" s="577">
        <v>420155.9</v>
      </c>
      <c r="D19" s="577">
        <v>9266.2000000000007</v>
      </c>
      <c r="E19" s="577">
        <v>6996.1</v>
      </c>
      <c r="F19" s="577">
        <v>488574.3</v>
      </c>
      <c r="G19" s="577">
        <v>6530.9</v>
      </c>
      <c r="H19" s="577">
        <v>97827.3</v>
      </c>
      <c r="I19" s="577">
        <v>428836.9</v>
      </c>
      <c r="J19" s="577">
        <v>1545466.7</v>
      </c>
      <c r="K19" s="577"/>
      <c r="L19" s="577"/>
      <c r="M19" s="577">
        <v>5337.6</v>
      </c>
      <c r="N19" s="577">
        <v>210065.9</v>
      </c>
      <c r="O19" s="577">
        <v>241512.3</v>
      </c>
      <c r="P19" s="577">
        <v>22875.5</v>
      </c>
      <c r="Q19" s="577">
        <v>34464</v>
      </c>
      <c r="R19" s="577"/>
      <c r="S19" s="577">
        <v>76781.399999999994</v>
      </c>
      <c r="T19" s="577">
        <v>87245.9</v>
      </c>
      <c r="U19" s="577">
        <v>7750.3</v>
      </c>
      <c r="V19" s="577">
        <v>145995.5</v>
      </c>
      <c r="W19" s="577">
        <v>179428.9</v>
      </c>
      <c r="X19" s="577">
        <v>148444.1</v>
      </c>
      <c r="Y19" s="577">
        <v>30984.799999999999</v>
      </c>
      <c r="Z19" s="577">
        <v>59149.9</v>
      </c>
      <c r="AA19" s="577">
        <v>91200.5</v>
      </c>
      <c r="AB19" s="577">
        <v>305779.5</v>
      </c>
      <c r="AC19" s="577"/>
      <c r="AD19" s="577">
        <v>10015.200000000001</v>
      </c>
      <c r="AE19" s="577">
        <v>-58239.4</v>
      </c>
      <c r="AF19" s="577">
        <v>6472198.7999999998</v>
      </c>
      <c r="AG19" s="577">
        <v>980880.4</v>
      </c>
      <c r="AH19" s="577">
        <v>147432.70000000001</v>
      </c>
      <c r="AI19" s="577">
        <v>833447.7</v>
      </c>
      <c r="AJ19" s="578">
        <v>7305646.5</v>
      </c>
      <c r="AK19" s="579"/>
      <c r="AL19" s="579"/>
      <c r="AM19" s="579"/>
    </row>
    <row r="20" spans="1:39">
      <c r="A20" s="575">
        <v>2001</v>
      </c>
      <c r="B20" s="576">
        <v>2258354.6</v>
      </c>
      <c r="C20" s="577">
        <v>525535.19999999995</v>
      </c>
      <c r="D20" s="577">
        <v>10702.7</v>
      </c>
      <c r="E20" s="577">
        <v>8531.2000000000007</v>
      </c>
      <c r="F20" s="577">
        <v>590740.30000000005</v>
      </c>
      <c r="G20" s="577">
        <v>8036</v>
      </c>
      <c r="H20" s="577">
        <v>126430.1</v>
      </c>
      <c r="I20" s="577">
        <v>589029.30000000005</v>
      </c>
      <c r="J20" s="577">
        <v>1775628.2</v>
      </c>
      <c r="K20" s="577"/>
      <c r="L20" s="577"/>
      <c r="M20" s="577">
        <v>10621</v>
      </c>
      <c r="N20" s="577">
        <v>322384.7</v>
      </c>
      <c r="O20" s="577">
        <v>294115.40000000002</v>
      </c>
      <c r="P20" s="577">
        <v>27521.200000000001</v>
      </c>
      <c r="Q20" s="577">
        <v>53303</v>
      </c>
      <c r="R20" s="577"/>
      <c r="S20" s="577">
        <v>98786.8</v>
      </c>
      <c r="T20" s="577">
        <v>111397.9</v>
      </c>
      <c r="U20" s="577">
        <v>9932.7999999999993</v>
      </c>
      <c r="V20" s="577">
        <v>195946.7</v>
      </c>
      <c r="W20" s="577">
        <v>246321.9</v>
      </c>
      <c r="X20" s="577">
        <v>200913.9</v>
      </c>
      <c r="Y20" s="577">
        <v>45408</v>
      </c>
      <c r="Z20" s="577">
        <v>90925.8</v>
      </c>
      <c r="AA20" s="577">
        <v>197744.5</v>
      </c>
      <c r="AB20" s="577">
        <v>405202.4</v>
      </c>
      <c r="AC20" s="577"/>
      <c r="AD20" s="577">
        <v>18620.900000000001</v>
      </c>
      <c r="AE20" s="577">
        <v>-129719.5</v>
      </c>
      <c r="AF20" s="577">
        <v>7846093.0999999996</v>
      </c>
      <c r="AG20" s="577">
        <v>1268911.3999999999</v>
      </c>
      <c r="AH20" s="577">
        <v>171422.1</v>
      </c>
      <c r="AI20" s="577">
        <v>1097489.2999999998</v>
      </c>
      <c r="AJ20" s="578">
        <v>8943582.4000000004</v>
      </c>
      <c r="AK20" s="579"/>
      <c r="AL20" s="579"/>
      <c r="AM20" s="579"/>
    </row>
    <row r="21" spans="1:39">
      <c r="A21" s="575">
        <v>2002</v>
      </c>
      <c r="B21" s="576">
        <v>2651286.2999999998</v>
      </c>
      <c r="C21" s="577">
        <v>558406.6</v>
      </c>
      <c r="D21" s="577">
        <v>14323</v>
      </c>
      <c r="E21" s="577">
        <v>13281.2</v>
      </c>
      <c r="F21" s="577">
        <v>701497.6</v>
      </c>
      <c r="G21" s="577">
        <v>9230.2999999999993</v>
      </c>
      <c r="H21" s="577">
        <v>173770.9</v>
      </c>
      <c r="I21" s="577">
        <v>670222.69999999995</v>
      </c>
      <c r="J21" s="577">
        <v>2155587.7999999998</v>
      </c>
      <c r="K21" s="577"/>
      <c r="L21" s="577"/>
      <c r="M21" s="577">
        <v>16798.7</v>
      </c>
      <c r="N21" s="577">
        <v>375422.4</v>
      </c>
      <c r="O21" s="577">
        <v>385754.5</v>
      </c>
      <c r="P21" s="577">
        <v>28599.1</v>
      </c>
      <c r="Q21" s="577">
        <v>78143.399999999994</v>
      </c>
      <c r="R21" s="577"/>
      <c r="S21" s="577">
        <v>141916.70000000001</v>
      </c>
      <c r="T21" s="577">
        <v>141046.39999999999</v>
      </c>
      <c r="U21" s="577">
        <v>13901.6</v>
      </c>
      <c r="V21" s="577">
        <v>297021.8</v>
      </c>
      <c r="W21" s="577">
        <v>382033.8</v>
      </c>
      <c r="X21" s="577">
        <v>314369.59999999998</v>
      </c>
      <c r="Y21" s="577">
        <v>67664.2</v>
      </c>
      <c r="Z21" s="577">
        <v>106349.3</v>
      </c>
      <c r="AA21" s="577">
        <v>298474.90000000002</v>
      </c>
      <c r="AB21" s="577">
        <v>513548.9</v>
      </c>
      <c r="AC21" s="577"/>
      <c r="AD21" s="577">
        <v>24559.7</v>
      </c>
      <c r="AE21" s="577">
        <v>-179287.9</v>
      </c>
      <c r="AF21" s="577">
        <v>9571889.6999999993</v>
      </c>
      <c r="AG21" s="577">
        <v>1430865.2</v>
      </c>
      <c r="AH21" s="577">
        <v>185219.1</v>
      </c>
      <c r="AI21" s="577">
        <v>1245646.0999999999</v>
      </c>
      <c r="AJ21" s="578">
        <v>10817535.800000001</v>
      </c>
      <c r="AK21" s="579"/>
      <c r="AL21" s="579"/>
      <c r="AM21" s="579"/>
    </row>
    <row r="22" spans="1:39">
      <c r="A22" s="575">
        <v>2003</v>
      </c>
      <c r="B22" s="576">
        <v>3161301.9</v>
      </c>
      <c r="C22" s="577">
        <v>635238.9</v>
      </c>
      <c r="D22" s="577">
        <v>16415.2</v>
      </c>
      <c r="E22" s="577">
        <v>15830.5</v>
      </c>
      <c r="F22" s="577">
        <v>826334.4</v>
      </c>
      <c r="G22" s="577">
        <v>9981.9</v>
      </c>
      <c r="H22" s="577">
        <v>229810.2</v>
      </c>
      <c r="I22" s="577">
        <v>854324.7</v>
      </c>
      <c r="J22" s="577">
        <v>2622088.5</v>
      </c>
      <c r="K22" s="577"/>
      <c r="L22" s="577"/>
      <c r="M22" s="577">
        <v>28832.6</v>
      </c>
      <c r="N22" s="577">
        <v>505308.2</v>
      </c>
      <c r="O22" s="577">
        <v>409321.9</v>
      </c>
      <c r="P22" s="577">
        <v>33494.699999999997</v>
      </c>
      <c r="Q22" s="577">
        <v>94589.2</v>
      </c>
      <c r="R22" s="577"/>
      <c r="S22" s="577">
        <v>171927.8</v>
      </c>
      <c r="T22" s="577">
        <v>174214.9</v>
      </c>
      <c r="U22" s="577">
        <v>17744.2</v>
      </c>
      <c r="V22" s="577">
        <v>334676.09999999998</v>
      </c>
      <c r="W22" s="577">
        <v>444300.79999999999</v>
      </c>
      <c r="X22" s="577">
        <v>361000.8</v>
      </c>
      <c r="Y22" s="577">
        <v>83300</v>
      </c>
      <c r="Z22" s="577">
        <v>139201.60000000001</v>
      </c>
      <c r="AA22" s="577">
        <v>397634.3</v>
      </c>
      <c r="AB22" s="577">
        <v>670477.1</v>
      </c>
      <c r="AC22" s="577"/>
      <c r="AD22" s="577">
        <v>28229.200000000001</v>
      </c>
      <c r="AE22" s="577">
        <v>-211584.4</v>
      </c>
      <c r="AF22" s="577">
        <v>11609694.4</v>
      </c>
      <c r="AG22" s="577">
        <v>1787256.2</v>
      </c>
      <c r="AH22" s="577">
        <v>195876.4</v>
      </c>
      <c r="AI22" s="577">
        <v>1591379.8</v>
      </c>
      <c r="AJ22" s="578">
        <v>13201074.199999999</v>
      </c>
      <c r="AK22" s="579"/>
      <c r="AL22" s="579"/>
      <c r="AM22" s="579"/>
    </row>
    <row r="23" spans="1:39" ht="14.5" thickBot="1">
      <c r="A23" s="580">
        <v>2004</v>
      </c>
      <c r="B23" s="581">
        <v>4174638.9</v>
      </c>
      <c r="C23" s="582">
        <v>753024.7</v>
      </c>
      <c r="D23" s="582">
        <v>19782.8</v>
      </c>
      <c r="E23" s="582">
        <v>18929.599999999999</v>
      </c>
      <c r="F23" s="582">
        <v>978125.6</v>
      </c>
      <c r="G23" s="582">
        <v>11519.8</v>
      </c>
      <c r="H23" s="582">
        <v>305989.2</v>
      </c>
      <c r="I23" s="582">
        <v>1079501.5</v>
      </c>
      <c r="J23" s="582">
        <v>3274160.4</v>
      </c>
      <c r="K23" s="582"/>
      <c r="L23" s="582"/>
      <c r="M23" s="582">
        <v>43570.7</v>
      </c>
      <c r="N23" s="582">
        <v>689966.9</v>
      </c>
      <c r="O23" s="582">
        <v>500749</v>
      </c>
      <c r="P23" s="582">
        <v>39997.599999999999</v>
      </c>
      <c r="Q23" s="582">
        <v>107731.5</v>
      </c>
      <c r="R23" s="582"/>
      <c r="S23" s="582">
        <v>209797.5</v>
      </c>
      <c r="T23" s="582">
        <v>200393.60000000001</v>
      </c>
      <c r="U23" s="582">
        <v>22911</v>
      </c>
      <c r="V23" s="582">
        <v>410824.9</v>
      </c>
      <c r="W23" s="582">
        <v>532628.5</v>
      </c>
      <c r="X23" s="582">
        <v>429711.9</v>
      </c>
      <c r="Y23" s="582">
        <v>102916.6</v>
      </c>
      <c r="Z23" s="582">
        <v>163535.4</v>
      </c>
      <c r="AA23" s="582">
        <v>550085.19999999995</v>
      </c>
      <c r="AB23" s="582">
        <v>818805.6</v>
      </c>
      <c r="AC23" s="582"/>
      <c r="AD23" s="582">
        <v>32906.199999999997</v>
      </c>
      <c r="AE23" s="582">
        <v>-303253.3</v>
      </c>
      <c r="AF23" s="582">
        <v>14636322.800000001</v>
      </c>
      <c r="AG23" s="582">
        <v>2349562.4</v>
      </c>
      <c r="AH23" s="582">
        <v>207110</v>
      </c>
      <c r="AI23" s="582">
        <v>2142452.4</v>
      </c>
      <c r="AJ23" s="583">
        <v>16778775.199999999</v>
      </c>
      <c r="AK23" s="579"/>
      <c r="AL23" s="579"/>
      <c r="AM23" s="579"/>
    </row>
    <row r="24" spans="1:39">
      <c r="Q24" s="584"/>
    </row>
    <row r="25" spans="1:39">
      <c r="A25" s="464" t="s">
        <v>483</v>
      </c>
      <c r="D25" s="585"/>
      <c r="E25" s="585"/>
      <c r="F25" s="585"/>
      <c r="G25" s="585"/>
      <c r="H25" s="585"/>
      <c r="I25" s="585"/>
      <c r="J25" s="585"/>
      <c r="K25" s="585"/>
      <c r="L25" s="585"/>
      <c r="M25" s="585"/>
      <c r="N25" s="585"/>
      <c r="O25" s="585"/>
      <c r="P25" s="585"/>
      <c r="Q25" s="586"/>
      <c r="R25" s="586"/>
      <c r="S25" s="586"/>
    </row>
    <row r="26" spans="1:39">
      <c r="A26" s="627" t="s">
        <v>482</v>
      </c>
      <c r="D26" s="585"/>
      <c r="E26" s="585"/>
      <c r="F26" s="585"/>
      <c r="G26" s="585"/>
      <c r="H26" s="585"/>
      <c r="I26" s="585"/>
      <c r="J26" s="585"/>
      <c r="K26" s="585"/>
      <c r="L26" s="585"/>
      <c r="M26" s="585"/>
      <c r="N26" s="585"/>
      <c r="O26" s="585"/>
      <c r="P26" s="585"/>
      <c r="Q26" s="586"/>
      <c r="R26" s="586"/>
      <c r="S26" s="586"/>
    </row>
    <row r="27" spans="1:39">
      <c r="A27" s="464" t="s">
        <v>481</v>
      </c>
      <c r="D27" s="585"/>
      <c r="E27" s="585"/>
      <c r="F27" s="585"/>
      <c r="G27" s="585"/>
      <c r="H27" s="585"/>
      <c r="I27" s="585"/>
      <c r="J27" s="585"/>
      <c r="K27" s="585"/>
      <c r="L27" s="585"/>
      <c r="M27" s="585"/>
      <c r="N27" s="585"/>
      <c r="O27" s="585"/>
      <c r="P27" s="585"/>
      <c r="Q27" s="585"/>
      <c r="R27" s="585"/>
      <c r="S27" s="585"/>
    </row>
    <row r="28" spans="1:39">
      <c r="A28" s="404" t="s">
        <v>480</v>
      </c>
    </row>
  </sheetData>
  <mergeCells count="39">
    <mergeCell ref="L6:L7"/>
    <mergeCell ref="K6:K7"/>
    <mergeCell ref="AE4:AE7"/>
    <mergeCell ref="J4:L4"/>
    <mergeCell ref="R4:U4"/>
    <mergeCell ref="W4:Y4"/>
    <mergeCell ref="R5:R7"/>
    <mergeCell ref="Y6:Y7"/>
    <mergeCell ref="X6:X7"/>
    <mergeCell ref="W5:W7"/>
    <mergeCell ref="O5:O7"/>
    <mergeCell ref="N5:N7"/>
    <mergeCell ref="M5:M7"/>
    <mergeCell ref="AD5:AD7"/>
    <mergeCell ref="AC5:AC7"/>
    <mergeCell ref="AB5:AB7"/>
    <mergeCell ref="C5:C7"/>
    <mergeCell ref="B5:B7"/>
    <mergeCell ref="A5:A7"/>
    <mergeCell ref="D6:D7"/>
    <mergeCell ref="J5:J7"/>
    <mergeCell ref="I5:I7"/>
    <mergeCell ref="H5:H7"/>
    <mergeCell ref="G5:G7"/>
    <mergeCell ref="F5:F7"/>
    <mergeCell ref="E5:E7"/>
    <mergeCell ref="S6:S7"/>
    <mergeCell ref="Q5:Q7"/>
    <mergeCell ref="P5:P7"/>
    <mergeCell ref="AJ4:AJ7"/>
    <mergeCell ref="AI4:AI7"/>
    <mergeCell ref="AH4:AH7"/>
    <mergeCell ref="AG4:AG7"/>
    <mergeCell ref="AF4:AF7"/>
    <mergeCell ref="AA5:AA7"/>
    <mergeCell ref="Z5:Z7"/>
    <mergeCell ref="V5:V7"/>
    <mergeCell ref="U6:U7"/>
    <mergeCell ref="T6:T7"/>
  </mergeCells>
  <phoneticPr fontId="3"/>
  <pageMargins left="0.75" right="0.75" top="1" bottom="1" header="0.51200000000000001" footer="0.51200000000000001"/>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theme="8" tint="0.79998168889431442"/>
    <pageSetUpPr fitToPage="1"/>
  </sheetPr>
  <dimension ref="A1:AF32"/>
  <sheetViews>
    <sheetView showGridLines="0" workbookViewId="0">
      <pane xSplit="1" ySplit="8" topLeftCell="B9" activePane="bottomRight" state="frozen"/>
      <selection activeCell="B28" sqref="B28"/>
      <selection pane="topRight" activeCell="B28" sqref="B28"/>
      <selection pane="bottomLeft" activeCell="B28" sqref="B28"/>
      <selection pane="bottomRight" activeCell="B28" sqref="B28"/>
    </sheetView>
  </sheetViews>
  <sheetFormatPr defaultColWidth="9" defaultRowHeight="14"/>
  <cols>
    <col min="1" max="1" width="10.90625" style="404" customWidth="1"/>
    <col min="2" max="32" width="11.90625" style="404" customWidth="1"/>
    <col min="33" max="16379" width="9" style="404" customWidth="1"/>
    <col min="16380" max="16384" width="9" style="404"/>
  </cols>
  <sheetData>
    <row r="1" spans="1:32" ht="20.5">
      <c r="A1" s="587" t="s">
        <v>433</v>
      </c>
    </row>
    <row r="2" spans="1:32">
      <c r="D2" s="585"/>
      <c r="E2" s="585"/>
      <c r="F2" s="585"/>
      <c r="G2" s="585"/>
      <c r="H2" s="585"/>
      <c r="I2" s="585"/>
      <c r="J2" s="585"/>
      <c r="K2" s="585"/>
      <c r="L2" s="585"/>
      <c r="M2" s="585"/>
      <c r="N2" s="585"/>
      <c r="O2" s="586"/>
      <c r="P2" s="586"/>
    </row>
    <row r="3" spans="1:32" ht="18" thickBot="1">
      <c r="AF3" s="633" t="s">
        <v>492</v>
      </c>
    </row>
    <row r="4" spans="1:32" s="632" customFormat="1">
      <c r="A4" s="406"/>
      <c r="B4" s="406">
        <v>1</v>
      </c>
      <c r="C4" s="406">
        <v>2</v>
      </c>
      <c r="D4" s="406">
        <v>3</v>
      </c>
      <c r="E4" s="406">
        <v>4</v>
      </c>
      <c r="F4" s="406">
        <v>5</v>
      </c>
      <c r="G4" s="406">
        <v>6</v>
      </c>
      <c r="H4" s="406">
        <v>7</v>
      </c>
      <c r="I4" s="406">
        <v>8</v>
      </c>
      <c r="J4" s="406">
        <v>9</v>
      </c>
      <c r="K4" s="406">
        <v>12</v>
      </c>
      <c r="L4" s="406">
        <v>13</v>
      </c>
      <c r="M4" s="406">
        <v>14</v>
      </c>
      <c r="N4" s="406">
        <v>15</v>
      </c>
      <c r="O4" s="406">
        <v>16</v>
      </c>
      <c r="P4" s="406">
        <v>17</v>
      </c>
      <c r="Q4" s="406">
        <v>19</v>
      </c>
      <c r="R4" s="406">
        <v>20</v>
      </c>
      <c r="S4" s="406">
        <v>21</v>
      </c>
      <c r="T4" s="406">
        <v>22</v>
      </c>
      <c r="U4" s="406">
        <v>23</v>
      </c>
      <c r="V4" s="406">
        <v>25</v>
      </c>
      <c r="W4" s="406">
        <v>26</v>
      </c>
      <c r="X4" s="406">
        <v>27</v>
      </c>
      <c r="Y4" s="406">
        <v>28</v>
      </c>
      <c r="Z4" s="406">
        <v>29</v>
      </c>
      <c r="AA4" s="406">
        <v>30</v>
      </c>
      <c r="AB4" s="406">
        <v>31</v>
      </c>
      <c r="AC4" s="406">
        <v>32</v>
      </c>
      <c r="AD4" s="406">
        <v>33</v>
      </c>
      <c r="AE4" s="406">
        <v>34</v>
      </c>
      <c r="AF4" s="406">
        <v>35</v>
      </c>
    </row>
    <row r="5" spans="1:32" s="626" customFormat="1" ht="15" customHeight="1">
      <c r="A5" s="622" t="s">
        <v>399</v>
      </c>
      <c r="B5" s="624">
        <v>10000</v>
      </c>
      <c r="C5" s="621">
        <v>20000</v>
      </c>
      <c r="D5" s="573"/>
      <c r="E5" s="620">
        <v>30000</v>
      </c>
      <c r="F5" s="620">
        <v>51000</v>
      </c>
      <c r="G5" s="620">
        <v>51123</v>
      </c>
      <c r="H5" s="620">
        <v>52000</v>
      </c>
      <c r="I5" s="620">
        <v>60000</v>
      </c>
      <c r="J5" s="621" t="s">
        <v>400</v>
      </c>
      <c r="K5" s="620">
        <v>82000</v>
      </c>
      <c r="L5" s="620">
        <v>83000</v>
      </c>
      <c r="M5" s="620">
        <v>84000</v>
      </c>
      <c r="N5" s="620">
        <v>85000</v>
      </c>
      <c r="O5" s="631">
        <v>87000</v>
      </c>
      <c r="P5" s="629">
        <v>90100</v>
      </c>
      <c r="Q5" s="628">
        <v>90200</v>
      </c>
      <c r="R5" s="628">
        <v>90300</v>
      </c>
      <c r="S5" s="629">
        <v>91000</v>
      </c>
      <c r="T5" s="811" t="s">
        <v>402</v>
      </c>
      <c r="U5" s="819"/>
      <c r="V5" s="620">
        <v>95000</v>
      </c>
      <c r="W5" s="620">
        <v>96000</v>
      </c>
      <c r="X5" s="620">
        <v>97000</v>
      </c>
      <c r="Y5" s="634">
        <v>97920</v>
      </c>
      <c r="Z5" s="620">
        <v>98000</v>
      </c>
      <c r="AA5" s="808" t="s">
        <v>403</v>
      </c>
      <c r="AB5" s="814" t="s">
        <v>404</v>
      </c>
      <c r="AC5" s="814" t="s">
        <v>405</v>
      </c>
      <c r="AD5" s="814" t="s">
        <v>478</v>
      </c>
      <c r="AE5" s="814" t="s">
        <v>406</v>
      </c>
      <c r="AF5" s="810" t="s">
        <v>407</v>
      </c>
    </row>
    <row r="6" spans="1:32" s="626" customFormat="1" ht="15" customHeight="1">
      <c r="A6" s="817" t="s">
        <v>408</v>
      </c>
      <c r="B6" s="815" t="s">
        <v>7</v>
      </c>
      <c r="C6" s="808" t="s">
        <v>6</v>
      </c>
      <c r="D6" s="620">
        <v>22000</v>
      </c>
      <c r="E6" s="808" t="s">
        <v>477</v>
      </c>
      <c r="F6" s="808" t="s">
        <v>409</v>
      </c>
      <c r="G6" s="808" t="s">
        <v>410</v>
      </c>
      <c r="H6" s="808" t="s">
        <v>411</v>
      </c>
      <c r="I6" s="808" t="s">
        <v>10</v>
      </c>
      <c r="J6" s="808" t="s">
        <v>412</v>
      </c>
      <c r="K6" s="808" t="s">
        <v>414</v>
      </c>
      <c r="L6" s="808" t="s">
        <v>415</v>
      </c>
      <c r="M6" s="808" t="s">
        <v>416</v>
      </c>
      <c r="N6" s="808" t="s">
        <v>417</v>
      </c>
      <c r="O6" s="806" t="s">
        <v>418</v>
      </c>
      <c r="P6" s="804" t="s">
        <v>491</v>
      </c>
      <c r="Q6" s="804" t="s">
        <v>429</v>
      </c>
      <c r="R6" s="804" t="s">
        <v>430</v>
      </c>
      <c r="S6" s="804" t="s">
        <v>486</v>
      </c>
      <c r="T6" s="808" t="s">
        <v>420</v>
      </c>
      <c r="U6" s="574">
        <v>92000</v>
      </c>
      <c r="V6" s="808" t="s">
        <v>421</v>
      </c>
      <c r="W6" s="808" t="s">
        <v>422</v>
      </c>
      <c r="X6" s="808" t="s">
        <v>423</v>
      </c>
      <c r="Y6" s="808" t="s">
        <v>424</v>
      </c>
      <c r="Z6" s="808" t="s">
        <v>476</v>
      </c>
      <c r="AA6" s="808"/>
      <c r="AB6" s="808"/>
      <c r="AC6" s="808"/>
      <c r="AD6" s="808"/>
      <c r="AE6" s="808"/>
      <c r="AF6" s="811"/>
    </row>
    <row r="7" spans="1:32" s="626" customFormat="1" ht="15" customHeight="1">
      <c r="A7" s="817"/>
      <c r="B7" s="815"/>
      <c r="C7" s="808"/>
      <c r="D7" s="808" t="s">
        <v>425</v>
      </c>
      <c r="E7" s="808"/>
      <c r="F7" s="808"/>
      <c r="G7" s="808"/>
      <c r="H7" s="808"/>
      <c r="I7" s="808"/>
      <c r="J7" s="808"/>
      <c r="K7" s="808"/>
      <c r="L7" s="808"/>
      <c r="M7" s="808"/>
      <c r="N7" s="808"/>
      <c r="O7" s="806"/>
      <c r="P7" s="804"/>
      <c r="Q7" s="804"/>
      <c r="R7" s="804"/>
      <c r="S7" s="804"/>
      <c r="T7" s="808"/>
      <c r="U7" s="808" t="s">
        <v>431</v>
      </c>
      <c r="V7" s="808"/>
      <c r="W7" s="808"/>
      <c r="X7" s="808"/>
      <c r="Y7" s="808"/>
      <c r="Z7" s="808"/>
      <c r="AA7" s="808"/>
      <c r="AB7" s="808"/>
      <c r="AC7" s="808"/>
      <c r="AD7" s="808"/>
      <c r="AE7" s="808"/>
      <c r="AF7" s="811"/>
    </row>
    <row r="8" spans="1:32" s="626" customFormat="1">
      <c r="A8" s="818"/>
      <c r="B8" s="816"/>
      <c r="C8" s="809"/>
      <c r="D8" s="809"/>
      <c r="E8" s="809"/>
      <c r="F8" s="809"/>
      <c r="G8" s="809"/>
      <c r="H8" s="809"/>
      <c r="I8" s="809"/>
      <c r="J8" s="809"/>
      <c r="K8" s="809"/>
      <c r="L8" s="809"/>
      <c r="M8" s="809"/>
      <c r="N8" s="809"/>
      <c r="O8" s="807"/>
      <c r="P8" s="805"/>
      <c r="Q8" s="805"/>
      <c r="R8" s="805"/>
      <c r="S8" s="805"/>
      <c r="T8" s="809"/>
      <c r="U8" s="809"/>
      <c r="V8" s="809"/>
      <c r="W8" s="809"/>
      <c r="X8" s="809"/>
      <c r="Y8" s="809"/>
      <c r="Z8" s="809"/>
      <c r="AA8" s="809"/>
      <c r="AB8" s="809"/>
      <c r="AC8" s="809"/>
      <c r="AD8" s="809"/>
      <c r="AE8" s="809"/>
      <c r="AF8" s="812"/>
    </row>
    <row r="9" spans="1:32">
      <c r="A9" s="588">
        <v>1989</v>
      </c>
      <c r="B9" s="589"/>
      <c r="C9" s="590"/>
      <c r="D9" s="590"/>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1"/>
    </row>
    <row r="10" spans="1:32">
      <c r="A10" s="588">
        <v>1990</v>
      </c>
      <c r="B10" s="589"/>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1"/>
    </row>
    <row r="11" spans="1:32">
      <c r="A11" s="588">
        <v>1991</v>
      </c>
      <c r="B11" s="589">
        <v>94.3</v>
      </c>
      <c r="C11" s="590">
        <v>96.3</v>
      </c>
      <c r="D11" s="590"/>
      <c r="E11" s="590">
        <v>96</v>
      </c>
      <c r="F11" s="590">
        <v>94.3</v>
      </c>
      <c r="G11" s="590">
        <v>77.900000000000006</v>
      </c>
      <c r="H11" s="590">
        <v>94.2</v>
      </c>
      <c r="I11" s="590">
        <v>88</v>
      </c>
      <c r="J11" s="590">
        <v>96.64793388429753</v>
      </c>
      <c r="K11" s="590">
        <v>90</v>
      </c>
      <c r="L11" s="590"/>
      <c r="M11" s="590"/>
      <c r="N11" s="590"/>
      <c r="O11" s="590">
        <v>94.3</v>
      </c>
      <c r="P11" s="590">
        <v>100.8</v>
      </c>
      <c r="Q11" s="590">
        <v>102.4</v>
      </c>
      <c r="R11" s="590">
        <v>90</v>
      </c>
      <c r="S11" s="590">
        <v>101.2578313253012</v>
      </c>
      <c r="T11" s="590">
        <v>100.22229102167182</v>
      </c>
      <c r="U11" s="590">
        <v>100.22229102167182</v>
      </c>
      <c r="V11" s="590">
        <v>98.2</v>
      </c>
      <c r="W11" s="590">
        <v>109.5</v>
      </c>
      <c r="X11" s="590">
        <v>115.4</v>
      </c>
      <c r="Y11" s="590">
        <v>95</v>
      </c>
      <c r="Z11" s="590">
        <v>105</v>
      </c>
      <c r="AA11" s="590">
        <v>177.2</v>
      </c>
      <c r="AB11" s="590">
        <v>95</v>
      </c>
      <c r="AC11" s="590"/>
      <c r="AD11" s="590"/>
      <c r="AE11" s="590">
        <v>95</v>
      </c>
      <c r="AF11" s="591">
        <v>95</v>
      </c>
    </row>
    <row r="12" spans="1:32">
      <c r="A12" s="588">
        <v>1992</v>
      </c>
      <c r="B12" s="589">
        <v>82</v>
      </c>
      <c r="C12" s="590">
        <v>91</v>
      </c>
      <c r="D12" s="590"/>
      <c r="E12" s="590">
        <v>91</v>
      </c>
      <c r="F12" s="590">
        <v>83.9</v>
      </c>
      <c r="G12" s="590">
        <v>86.6</v>
      </c>
      <c r="H12" s="590">
        <v>83</v>
      </c>
      <c r="I12" s="590">
        <v>67</v>
      </c>
      <c r="J12" s="590">
        <v>95.155706682436445</v>
      </c>
      <c r="K12" s="590">
        <v>95</v>
      </c>
      <c r="L12" s="590">
        <v>101</v>
      </c>
      <c r="M12" s="590">
        <v>101</v>
      </c>
      <c r="N12" s="590">
        <v>70</v>
      </c>
      <c r="O12" s="590">
        <v>85</v>
      </c>
      <c r="P12" s="590">
        <v>101.83924050632911</v>
      </c>
      <c r="Q12" s="590">
        <v>97</v>
      </c>
      <c r="R12" s="590">
        <v>82</v>
      </c>
      <c r="S12" s="590">
        <v>96.755408970976262</v>
      </c>
      <c r="T12" s="590">
        <v>98.522580645161284</v>
      </c>
      <c r="U12" s="590">
        <v>98.522580645161284</v>
      </c>
      <c r="V12" s="590">
        <v>76.807017543859644</v>
      </c>
      <c r="W12" s="590">
        <v>112.3</v>
      </c>
      <c r="X12" s="590">
        <v>88.241610738255034</v>
      </c>
      <c r="Y12" s="590">
        <v>85</v>
      </c>
      <c r="Z12" s="590">
        <v>100</v>
      </c>
      <c r="AA12" s="590">
        <v>112.3</v>
      </c>
      <c r="AB12" s="590">
        <v>85.5</v>
      </c>
      <c r="AC12" s="590"/>
      <c r="AD12" s="590"/>
      <c r="AE12" s="590">
        <v>85.5</v>
      </c>
      <c r="AF12" s="591">
        <v>85.5</v>
      </c>
    </row>
    <row r="13" spans="1:32">
      <c r="A13" s="588">
        <v>1993</v>
      </c>
      <c r="B13" s="589">
        <v>85.4</v>
      </c>
      <c r="C13" s="590">
        <v>96</v>
      </c>
      <c r="D13" s="590">
        <v>96</v>
      </c>
      <c r="E13" s="590">
        <v>96</v>
      </c>
      <c r="F13" s="590">
        <v>87.9</v>
      </c>
      <c r="G13" s="590">
        <v>76</v>
      </c>
      <c r="H13" s="590">
        <v>87.9</v>
      </c>
      <c r="I13" s="590">
        <v>92</v>
      </c>
      <c r="J13" s="590">
        <v>96.850226533766858</v>
      </c>
      <c r="K13" s="590">
        <v>97</v>
      </c>
      <c r="L13" s="590">
        <v>101.5</v>
      </c>
      <c r="M13" s="590">
        <v>313.10000000000002</v>
      </c>
      <c r="N13" s="590">
        <v>94</v>
      </c>
      <c r="O13" s="590">
        <v>88</v>
      </c>
      <c r="P13" s="590">
        <v>102.17013782542114</v>
      </c>
      <c r="Q13" s="590">
        <v>95.889386475593369</v>
      </c>
      <c r="R13" s="590">
        <v>70</v>
      </c>
      <c r="S13" s="590">
        <v>100.03066544004908</v>
      </c>
      <c r="T13" s="590">
        <v>96.009291084854979</v>
      </c>
      <c r="U13" s="590">
        <v>96.009291084854979</v>
      </c>
      <c r="V13" s="590">
        <v>94.319277108433738</v>
      </c>
      <c r="W13" s="590">
        <v>117.8</v>
      </c>
      <c r="X13" s="590">
        <v>105.89727851766069</v>
      </c>
      <c r="Y13" s="590">
        <v>82</v>
      </c>
      <c r="Z13" s="590">
        <v>100</v>
      </c>
      <c r="AA13" s="590">
        <v>117.8</v>
      </c>
      <c r="AB13" s="590">
        <v>91.3</v>
      </c>
      <c r="AC13" s="590"/>
      <c r="AD13" s="590"/>
      <c r="AE13" s="590">
        <v>91.3</v>
      </c>
      <c r="AF13" s="591">
        <v>91.3</v>
      </c>
    </row>
    <row r="14" spans="1:32">
      <c r="A14" s="588">
        <v>1994</v>
      </c>
      <c r="B14" s="589">
        <v>79.900000000000006</v>
      </c>
      <c r="C14" s="590">
        <v>88</v>
      </c>
      <c r="D14" s="590">
        <v>89.687892376681617</v>
      </c>
      <c r="E14" s="590">
        <v>93</v>
      </c>
      <c r="F14" s="590">
        <v>83.8</v>
      </c>
      <c r="G14" s="590">
        <v>78.2</v>
      </c>
      <c r="H14" s="590">
        <v>85</v>
      </c>
      <c r="I14" s="590">
        <v>81</v>
      </c>
      <c r="J14" s="590">
        <v>99.314205597157908</v>
      </c>
      <c r="K14" s="590">
        <v>98</v>
      </c>
      <c r="L14" s="590">
        <v>102</v>
      </c>
      <c r="M14" s="590">
        <v>101.2</v>
      </c>
      <c r="N14" s="590">
        <v>79.099999999999994</v>
      </c>
      <c r="O14" s="590">
        <v>90</v>
      </c>
      <c r="P14" s="590">
        <v>59.477031959122783</v>
      </c>
      <c r="Q14" s="590">
        <v>100.4880431848853</v>
      </c>
      <c r="R14" s="590">
        <v>62</v>
      </c>
      <c r="S14" s="590">
        <v>100</v>
      </c>
      <c r="T14" s="590">
        <v>97.747713092606233</v>
      </c>
      <c r="U14" s="590">
        <v>97.747713092606233</v>
      </c>
      <c r="V14" s="590">
        <v>82</v>
      </c>
      <c r="W14" s="590">
        <v>102</v>
      </c>
      <c r="X14" s="590">
        <v>105.50251815598358</v>
      </c>
      <c r="Y14" s="590">
        <v>100</v>
      </c>
      <c r="Z14" s="590">
        <v>108</v>
      </c>
      <c r="AA14" s="590">
        <v>102</v>
      </c>
      <c r="AB14" s="590">
        <v>87.5</v>
      </c>
      <c r="AC14" s="590"/>
      <c r="AD14" s="590"/>
      <c r="AE14" s="590">
        <v>85.9</v>
      </c>
      <c r="AF14" s="591">
        <v>87.3</v>
      </c>
    </row>
    <row r="15" spans="1:32">
      <c r="A15" s="588">
        <v>1995</v>
      </c>
      <c r="B15" s="589">
        <v>96.7</v>
      </c>
      <c r="C15" s="590">
        <v>92</v>
      </c>
      <c r="D15" s="590">
        <v>73.296662484316187</v>
      </c>
      <c r="E15" s="590">
        <v>95</v>
      </c>
      <c r="F15" s="590">
        <v>97.2</v>
      </c>
      <c r="G15" s="590">
        <v>102</v>
      </c>
      <c r="H15" s="590">
        <v>99</v>
      </c>
      <c r="I15" s="590">
        <v>91</v>
      </c>
      <c r="J15" s="590">
        <v>95.62526384099084</v>
      </c>
      <c r="K15" s="590">
        <v>100</v>
      </c>
      <c r="L15" s="590">
        <v>101</v>
      </c>
      <c r="M15" s="590">
        <v>103</v>
      </c>
      <c r="N15" s="590">
        <v>94</v>
      </c>
      <c r="O15" s="590">
        <v>95</v>
      </c>
      <c r="P15" s="590">
        <v>89.078660779985285</v>
      </c>
      <c r="Q15" s="590">
        <v>99.481789404527262</v>
      </c>
      <c r="R15" s="590">
        <v>92</v>
      </c>
      <c r="S15" s="590">
        <v>100.57671467563355</v>
      </c>
      <c r="T15" s="590">
        <v>101.46760301004646</v>
      </c>
      <c r="U15" s="590">
        <v>101.46760301004646</v>
      </c>
      <c r="V15" s="590">
        <v>92.249902786778989</v>
      </c>
      <c r="W15" s="590">
        <v>100.1</v>
      </c>
      <c r="X15" s="590">
        <v>103.7785694433917</v>
      </c>
      <c r="Y15" s="590">
        <v>95</v>
      </c>
      <c r="Z15" s="590">
        <v>87.3</v>
      </c>
      <c r="AA15" s="590">
        <v>100</v>
      </c>
      <c r="AB15" s="590">
        <v>95.9</v>
      </c>
      <c r="AC15" s="590"/>
      <c r="AD15" s="590"/>
      <c r="AE15" s="590">
        <v>96.1</v>
      </c>
      <c r="AF15" s="591">
        <v>95.9</v>
      </c>
    </row>
    <row r="16" spans="1:32">
      <c r="A16" s="588">
        <v>1996</v>
      </c>
      <c r="B16" s="589">
        <v>97.4</v>
      </c>
      <c r="C16" s="590">
        <v>94.7</v>
      </c>
      <c r="D16" s="590">
        <v>97.056592818391294</v>
      </c>
      <c r="E16" s="590">
        <v>95.2</v>
      </c>
      <c r="F16" s="590">
        <v>94.9</v>
      </c>
      <c r="G16" s="590">
        <v>75.2</v>
      </c>
      <c r="H16" s="590">
        <v>100</v>
      </c>
      <c r="I16" s="590">
        <v>83.2</v>
      </c>
      <c r="J16" s="590">
        <v>101.9</v>
      </c>
      <c r="K16" s="590">
        <v>106.3</v>
      </c>
      <c r="L16" s="590">
        <v>101</v>
      </c>
      <c r="M16" s="590">
        <v>100.4</v>
      </c>
      <c r="N16" s="590">
        <v>98.263428571428577</v>
      </c>
      <c r="O16" s="590">
        <v>95.6</v>
      </c>
      <c r="P16" s="590">
        <v>101.47241306765247</v>
      </c>
      <c r="Q16" s="590">
        <v>92.5</v>
      </c>
      <c r="R16" s="590">
        <v>61.6</v>
      </c>
      <c r="S16" s="590">
        <v>101.91823769086587</v>
      </c>
      <c r="T16" s="590">
        <v>102.12426697870445</v>
      </c>
      <c r="U16" s="590">
        <v>106.6322029661723</v>
      </c>
      <c r="V16" s="590">
        <v>90.1</v>
      </c>
      <c r="W16" s="590">
        <v>96</v>
      </c>
      <c r="X16" s="590">
        <v>105.5984683377023</v>
      </c>
      <c r="Y16" s="590"/>
      <c r="Z16" s="590">
        <v>100</v>
      </c>
      <c r="AA16" s="590">
        <v>99.3</v>
      </c>
      <c r="AB16" s="590">
        <v>97.2</v>
      </c>
      <c r="AC16" s="590">
        <v>90.5</v>
      </c>
      <c r="AD16" s="590">
        <v>96.4</v>
      </c>
      <c r="AE16" s="590">
        <v>94</v>
      </c>
      <c r="AF16" s="591">
        <v>96.4</v>
      </c>
    </row>
    <row r="17" spans="1:32">
      <c r="A17" s="588">
        <v>1997</v>
      </c>
      <c r="B17" s="589">
        <v>102.3</v>
      </c>
      <c r="C17" s="590">
        <v>102.5</v>
      </c>
      <c r="D17" s="590">
        <v>80.034036341215725</v>
      </c>
      <c r="E17" s="590">
        <v>95.9</v>
      </c>
      <c r="F17" s="590">
        <v>96.6</v>
      </c>
      <c r="G17" s="590">
        <v>103.6</v>
      </c>
      <c r="H17" s="590">
        <v>108.3</v>
      </c>
      <c r="I17" s="590">
        <v>94.6</v>
      </c>
      <c r="J17" s="590">
        <v>105.2</v>
      </c>
      <c r="K17" s="590">
        <v>95.1</v>
      </c>
      <c r="L17" s="590">
        <v>115</v>
      </c>
      <c r="M17" s="590">
        <v>105.6</v>
      </c>
      <c r="N17" s="590">
        <v>92.327079015888202</v>
      </c>
      <c r="O17" s="590">
        <v>83.6</v>
      </c>
      <c r="P17" s="590">
        <v>101.60713557258035</v>
      </c>
      <c r="Q17" s="590">
        <v>92.6</v>
      </c>
      <c r="R17" s="590">
        <v>91.1</v>
      </c>
      <c r="S17" s="590">
        <v>104.85254243467101</v>
      </c>
      <c r="T17" s="590">
        <v>100.81893065519539</v>
      </c>
      <c r="U17" s="590">
        <v>95.953989619377154</v>
      </c>
      <c r="V17" s="590">
        <v>94.2</v>
      </c>
      <c r="W17" s="590">
        <v>105.1</v>
      </c>
      <c r="X17" s="590">
        <v>97.850217113420825</v>
      </c>
      <c r="Y17" s="590"/>
      <c r="Z17" s="590">
        <v>100</v>
      </c>
      <c r="AA17" s="590">
        <v>100.9</v>
      </c>
      <c r="AB17" s="590">
        <v>101.4</v>
      </c>
      <c r="AC17" s="590">
        <v>99.6</v>
      </c>
      <c r="AD17" s="590">
        <v>97.8</v>
      </c>
      <c r="AE17" s="590">
        <v>101</v>
      </c>
      <c r="AF17" s="591">
        <v>101.4</v>
      </c>
    </row>
    <row r="18" spans="1:32">
      <c r="A18" s="588">
        <v>1998</v>
      </c>
      <c r="B18" s="589">
        <v>95.2</v>
      </c>
      <c r="C18" s="590">
        <v>81.2</v>
      </c>
      <c r="D18" s="590">
        <v>86.215901609176612</v>
      </c>
      <c r="E18" s="590">
        <v>99</v>
      </c>
      <c r="F18" s="590">
        <v>95.6</v>
      </c>
      <c r="G18" s="590">
        <v>159.9</v>
      </c>
      <c r="H18" s="590">
        <v>102.6</v>
      </c>
      <c r="I18" s="590">
        <v>93.7</v>
      </c>
      <c r="J18" s="590">
        <v>93.3</v>
      </c>
      <c r="K18" s="590">
        <v>102.6</v>
      </c>
      <c r="L18" s="590">
        <v>147.9</v>
      </c>
      <c r="M18" s="590">
        <v>51.4</v>
      </c>
      <c r="N18" s="590">
        <v>101.3</v>
      </c>
      <c r="O18" s="590">
        <v>92.6</v>
      </c>
      <c r="P18" s="590">
        <v>101.8699426760717</v>
      </c>
      <c r="Q18" s="590">
        <v>94.6</v>
      </c>
      <c r="R18" s="590">
        <v>102.6</v>
      </c>
      <c r="S18" s="590">
        <v>101.85233751536285</v>
      </c>
      <c r="T18" s="590">
        <v>101.07639059201004</v>
      </c>
      <c r="U18" s="590">
        <v>96.787553503658216</v>
      </c>
      <c r="V18" s="590">
        <v>85.609018052977888</v>
      </c>
      <c r="W18" s="590">
        <v>91.7</v>
      </c>
      <c r="X18" s="590">
        <v>101.46139093371356</v>
      </c>
      <c r="Y18" s="590"/>
      <c r="Z18" s="590">
        <v>100</v>
      </c>
      <c r="AA18" s="590">
        <v>98.4</v>
      </c>
      <c r="AB18" s="590">
        <v>94.9</v>
      </c>
      <c r="AC18" s="590">
        <v>93.7</v>
      </c>
      <c r="AD18" s="590">
        <v>96.1</v>
      </c>
      <c r="AE18" s="590">
        <v>92.3</v>
      </c>
      <c r="AF18" s="591">
        <v>94.7</v>
      </c>
    </row>
    <row r="19" spans="1:32">
      <c r="A19" s="588">
        <v>1999</v>
      </c>
      <c r="B19" s="589">
        <v>110.2</v>
      </c>
      <c r="C19" s="590">
        <v>117.1</v>
      </c>
      <c r="D19" s="590">
        <v>105.9089536776676</v>
      </c>
      <c r="E19" s="590">
        <v>99.7</v>
      </c>
      <c r="F19" s="590">
        <v>106.1</v>
      </c>
      <c r="G19" s="590">
        <v>103.5</v>
      </c>
      <c r="H19" s="590">
        <v>128.69999999999999</v>
      </c>
      <c r="I19" s="590">
        <v>106</v>
      </c>
      <c r="J19" s="590">
        <v>98</v>
      </c>
      <c r="K19" s="590">
        <v>110.9</v>
      </c>
      <c r="L19" s="590">
        <v>114.5</v>
      </c>
      <c r="M19" s="590">
        <v>109.5</v>
      </c>
      <c r="N19" s="590">
        <v>95.587532836987563</v>
      </c>
      <c r="O19" s="590">
        <v>103.1</v>
      </c>
      <c r="P19" s="590">
        <v>102.41918043342699</v>
      </c>
      <c r="Q19" s="590">
        <v>87.1</v>
      </c>
      <c r="R19" s="590">
        <v>113.1</v>
      </c>
      <c r="S19" s="590">
        <v>106.6774016223453</v>
      </c>
      <c r="T19" s="590">
        <v>100.52451777504994</v>
      </c>
      <c r="U19" s="590">
        <v>98.30759684677065</v>
      </c>
      <c r="V19" s="590">
        <v>103.01455927667857</v>
      </c>
      <c r="W19" s="590">
        <v>105.4</v>
      </c>
      <c r="X19" s="590">
        <v>99.929065318151189</v>
      </c>
      <c r="Y19" s="590"/>
      <c r="Z19" s="590">
        <v>95.8</v>
      </c>
      <c r="AA19" s="590">
        <v>92.6</v>
      </c>
      <c r="AB19" s="590">
        <v>105.8</v>
      </c>
      <c r="AC19" s="590">
        <v>106.4</v>
      </c>
      <c r="AD19" s="590">
        <v>97.1</v>
      </c>
      <c r="AE19" s="590">
        <v>103.2</v>
      </c>
      <c r="AF19" s="591">
        <v>106.4</v>
      </c>
    </row>
    <row r="20" spans="1:32">
      <c r="A20" s="588">
        <v>2000</v>
      </c>
      <c r="B20" s="589">
        <v>111.1</v>
      </c>
      <c r="C20" s="590">
        <v>112.7</v>
      </c>
      <c r="D20" s="590">
        <v>92.940892706826958</v>
      </c>
      <c r="E20" s="590">
        <v>100.1</v>
      </c>
      <c r="F20" s="590">
        <v>104.9</v>
      </c>
      <c r="G20" s="590">
        <v>110.9</v>
      </c>
      <c r="H20" s="590">
        <v>111.5</v>
      </c>
      <c r="I20" s="590">
        <v>117.4</v>
      </c>
      <c r="J20" s="590">
        <v>112.1</v>
      </c>
      <c r="K20" s="590">
        <v>114.7</v>
      </c>
      <c r="L20" s="590">
        <v>106.7</v>
      </c>
      <c r="M20" s="590">
        <v>104.5</v>
      </c>
      <c r="N20" s="590">
        <v>116.97241771668575</v>
      </c>
      <c r="O20" s="590">
        <v>117.8</v>
      </c>
      <c r="P20" s="590">
        <v>101.40080621395514</v>
      </c>
      <c r="Q20" s="590">
        <v>98</v>
      </c>
      <c r="R20" s="590">
        <v>107.4</v>
      </c>
      <c r="S20" s="590">
        <v>103.58469108122793</v>
      </c>
      <c r="T20" s="590">
        <v>103.76393439540449</v>
      </c>
      <c r="U20" s="590">
        <v>108.34339488233078</v>
      </c>
      <c r="V20" s="590">
        <v>102.4</v>
      </c>
      <c r="W20" s="590">
        <v>97.9</v>
      </c>
      <c r="X20" s="590">
        <v>101.9418345951386</v>
      </c>
      <c r="Y20" s="590"/>
      <c r="Z20" s="590">
        <v>103.8</v>
      </c>
      <c r="AA20" s="590">
        <v>96.6</v>
      </c>
      <c r="AB20" s="590">
        <v>109.4</v>
      </c>
      <c r="AC20" s="590">
        <v>111.4</v>
      </c>
      <c r="AD20" s="590">
        <v>101.7</v>
      </c>
      <c r="AE20" s="590">
        <v>108</v>
      </c>
      <c r="AF20" s="591">
        <v>110</v>
      </c>
    </row>
    <row r="21" spans="1:32">
      <c r="A21" s="588">
        <v>2001</v>
      </c>
      <c r="B21" s="589">
        <v>104.9</v>
      </c>
      <c r="C21" s="590">
        <v>111.4</v>
      </c>
      <c r="D21" s="590">
        <v>103.15821054500265</v>
      </c>
      <c r="E21" s="590">
        <v>100.3</v>
      </c>
      <c r="F21" s="590">
        <v>103.2</v>
      </c>
      <c r="G21" s="590">
        <v>96</v>
      </c>
      <c r="H21" s="590">
        <v>117.9</v>
      </c>
      <c r="I21" s="590">
        <v>109.9</v>
      </c>
      <c r="J21" s="590">
        <v>103.9</v>
      </c>
      <c r="K21" s="590">
        <v>117.1</v>
      </c>
      <c r="L21" s="590">
        <v>109.1</v>
      </c>
      <c r="M21" s="590">
        <v>94.6</v>
      </c>
      <c r="N21" s="590">
        <v>102.38797665624796</v>
      </c>
      <c r="O21" s="590">
        <v>101.5</v>
      </c>
      <c r="P21" s="590">
        <v>101.1760746743352</v>
      </c>
      <c r="Q21" s="590">
        <v>98.6</v>
      </c>
      <c r="R21" s="590">
        <v>103.6</v>
      </c>
      <c r="S21" s="590">
        <v>99.844074166669515</v>
      </c>
      <c r="T21" s="590">
        <v>102.20100819096211</v>
      </c>
      <c r="U21" s="590">
        <v>106.1105645348687</v>
      </c>
      <c r="V21" s="590">
        <v>100.28793286210119</v>
      </c>
      <c r="W21" s="590">
        <v>127.4</v>
      </c>
      <c r="X21" s="590">
        <v>99.94767170461067</v>
      </c>
      <c r="Y21" s="590"/>
      <c r="Z21" s="590">
        <v>104.2</v>
      </c>
      <c r="AA21" s="590">
        <v>99.8</v>
      </c>
      <c r="AB21" s="590">
        <v>105</v>
      </c>
      <c r="AC21" s="590">
        <v>105.4</v>
      </c>
      <c r="AD21" s="590">
        <v>100.8</v>
      </c>
      <c r="AE21" s="590">
        <v>105</v>
      </c>
      <c r="AF21" s="591">
        <v>105.1</v>
      </c>
    </row>
    <row r="22" spans="1:32">
      <c r="A22" s="588">
        <v>2002</v>
      </c>
      <c r="B22" s="589">
        <v>104</v>
      </c>
      <c r="C22" s="590">
        <v>102.9</v>
      </c>
      <c r="D22" s="590">
        <v>100.67595056901487</v>
      </c>
      <c r="E22" s="590">
        <v>106.3</v>
      </c>
      <c r="F22" s="590">
        <v>103.4</v>
      </c>
      <c r="G22" s="590">
        <v>93.5</v>
      </c>
      <c r="H22" s="590">
        <v>116.6</v>
      </c>
      <c r="I22" s="590">
        <v>102.8</v>
      </c>
      <c r="J22" s="590">
        <v>108.2</v>
      </c>
      <c r="K22" s="590">
        <v>113.4</v>
      </c>
      <c r="L22" s="590">
        <v>102</v>
      </c>
      <c r="M22" s="590">
        <v>100.2</v>
      </c>
      <c r="N22" s="590">
        <v>96.952451927968241</v>
      </c>
      <c r="O22" s="590">
        <v>100.4</v>
      </c>
      <c r="P22" s="590">
        <v>100.02331374232185</v>
      </c>
      <c r="Q22" s="590">
        <v>95.4</v>
      </c>
      <c r="R22" s="590">
        <v>109.2</v>
      </c>
      <c r="S22" s="590">
        <v>102.30094969703495</v>
      </c>
      <c r="T22" s="590">
        <v>101.75061795127166</v>
      </c>
      <c r="U22" s="590">
        <v>110.70096899224808</v>
      </c>
      <c r="V22" s="590">
        <v>101.95433683289012</v>
      </c>
      <c r="W22" s="590">
        <v>116.5</v>
      </c>
      <c r="X22" s="590">
        <v>103.09936456447444</v>
      </c>
      <c r="Y22" s="590"/>
      <c r="Z22" s="590">
        <v>99</v>
      </c>
      <c r="AA22" s="590">
        <v>106.8</v>
      </c>
      <c r="AB22" s="590">
        <v>104.7</v>
      </c>
      <c r="AC22" s="590">
        <v>104.6</v>
      </c>
      <c r="AD22" s="590">
        <v>99.8</v>
      </c>
      <c r="AE22" s="590"/>
      <c r="AF22" s="591">
        <v>104.7</v>
      </c>
    </row>
    <row r="23" spans="1:32">
      <c r="A23" s="588">
        <v>2003</v>
      </c>
      <c r="B23" s="589">
        <v>107.5</v>
      </c>
      <c r="C23" s="590">
        <v>105.7</v>
      </c>
      <c r="D23" s="590">
        <v>96.891484721477653</v>
      </c>
      <c r="E23" s="590">
        <v>99.4</v>
      </c>
      <c r="F23" s="590">
        <v>105.6</v>
      </c>
      <c r="G23" s="590">
        <v>92.6</v>
      </c>
      <c r="H23" s="590">
        <v>120.7</v>
      </c>
      <c r="I23" s="590">
        <v>114.3</v>
      </c>
      <c r="J23" s="590">
        <v>110.9</v>
      </c>
      <c r="K23" s="590">
        <v>141.9</v>
      </c>
      <c r="L23" s="590">
        <v>103</v>
      </c>
      <c r="M23" s="590">
        <v>90.5</v>
      </c>
      <c r="N23" s="590">
        <v>99.786286281736139</v>
      </c>
      <c r="O23" s="590">
        <v>109.3</v>
      </c>
      <c r="P23" s="590">
        <v>102.65141544300283</v>
      </c>
      <c r="Q23" s="590">
        <v>95.5</v>
      </c>
      <c r="R23" s="590">
        <v>103.6</v>
      </c>
      <c r="S23" s="590">
        <v>101.30346900463198</v>
      </c>
      <c r="T23" s="590">
        <v>102.35052600505902</v>
      </c>
      <c r="U23" s="590">
        <v>104.36284903981722</v>
      </c>
      <c r="V23" s="590">
        <v>101.36622563571174</v>
      </c>
      <c r="W23" s="590">
        <v>109.5</v>
      </c>
      <c r="X23" s="590">
        <v>106.02114410136988</v>
      </c>
      <c r="Y23" s="590"/>
      <c r="Z23" s="590">
        <v>100.5</v>
      </c>
      <c r="AA23" s="590">
        <v>107.5</v>
      </c>
      <c r="AB23" s="590">
        <v>107.5</v>
      </c>
      <c r="AC23" s="590">
        <v>105.2</v>
      </c>
      <c r="AD23" s="590">
        <v>99.7</v>
      </c>
      <c r="AE23" s="590"/>
      <c r="AF23" s="591">
        <v>107.3</v>
      </c>
    </row>
    <row r="24" spans="1:32" ht="14.5" thickBot="1">
      <c r="A24" s="592">
        <v>2004</v>
      </c>
      <c r="B24" s="593">
        <v>106.1</v>
      </c>
      <c r="C24" s="594">
        <v>102.9</v>
      </c>
      <c r="D24" s="594">
        <v>100.57580676142912</v>
      </c>
      <c r="E24" s="594">
        <v>100</v>
      </c>
      <c r="F24" s="594">
        <v>105</v>
      </c>
      <c r="G24" s="594">
        <v>100.4</v>
      </c>
      <c r="H24" s="594">
        <v>124.7</v>
      </c>
      <c r="I24" s="594">
        <v>110.2</v>
      </c>
      <c r="J24" s="594">
        <v>110.1</v>
      </c>
      <c r="K24" s="594">
        <v>116</v>
      </c>
      <c r="L24" s="594">
        <v>109.2</v>
      </c>
      <c r="M24" s="594">
        <v>103.8</v>
      </c>
      <c r="N24" s="594">
        <v>100.95493645263282</v>
      </c>
      <c r="O24" s="594">
        <v>108.5</v>
      </c>
      <c r="P24" s="594">
        <v>102.26984862250316</v>
      </c>
      <c r="Q24" s="594">
        <v>97</v>
      </c>
      <c r="R24" s="594">
        <v>104</v>
      </c>
      <c r="S24" s="594">
        <v>102.67846449148895</v>
      </c>
      <c r="T24" s="594">
        <v>101.36033360590892</v>
      </c>
      <c r="U24" s="594">
        <v>105.78321308523411</v>
      </c>
      <c r="V24" s="594">
        <v>100.79124995689705</v>
      </c>
      <c r="W24" s="594">
        <v>109.5</v>
      </c>
      <c r="X24" s="594">
        <v>103.52997132937128</v>
      </c>
      <c r="Y24" s="594"/>
      <c r="Z24" s="594">
        <v>97.9</v>
      </c>
      <c r="AA24" s="594">
        <v>111</v>
      </c>
      <c r="AB24" s="594">
        <v>107.1</v>
      </c>
      <c r="AC24" s="594">
        <v>106.6</v>
      </c>
      <c r="AD24" s="594">
        <v>101.2</v>
      </c>
      <c r="AE24" s="594"/>
      <c r="AF24" s="595">
        <v>107.1</v>
      </c>
    </row>
    <row r="25" spans="1:32">
      <c r="O25" s="584"/>
    </row>
    <row r="26" spans="1:32">
      <c r="A26" s="404" t="s">
        <v>480</v>
      </c>
      <c r="D26" s="585"/>
      <c r="E26" s="585"/>
      <c r="F26" s="585"/>
      <c r="G26" s="585"/>
      <c r="H26" s="585"/>
      <c r="I26" s="585"/>
      <c r="J26" s="585"/>
      <c r="K26" s="585"/>
      <c r="L26" s="585"/>
      <c r="M26" s="585"/>
      <c r="N26" s="585"/>
      <c r="O26" s="586"/>
      <c r="P26" s="586"/>
    </row>
    <row r="27" spans="1:32">
      <c r="D27" s="585"/>
      <c r="E27" s="585"/>
      <c r="F27" s="585"/>
      <c r="G27" s="585"/>
      <c r="H27" s="585"/>
      <c r="I27" s="585"/>
      <c r="J27" s="585"/>
      <c r="K27" s="585"/>
      <c r="L27" s="585"/>
      <c r="M27" s="585"/>
      <c r="N27" s="585"/>
      <c r="O27" s="586"/>
      <c r="P27" s="586"/>
    </row>
    <row r="28" spans="1:32">
      <c r="D28" s="585"/>
      <c r="E28" s="585"/>
      <c r="F28" s="585"/>
      <c r="G28" s="585"/>
      <c r="H28" s="585"/>
      <c r="I28" s="585"/>
      <c r="J28" s="585"/>
      <c r="K28" s="585"/>
      <c r="L28" s="585"/>
      <c r="M28" s="585"/>
      <c r="N28" s="585"/>
      <c r="O28" s="585"/>
      <c r="P28" s="585"/>
    </row>
    <row r="30" spans="1:32" s="596" customFormat="1"/>
    <row r="31" spans="1:32" s="596" customFormat="1"/>
    <row r="32" spans="1:32" s="596" customFormat="1"/>
  </sheetData>
  <mergeCells count="33">
    <mergeCell ref="T5:U5"/>
    <mergeCell ref="AA5:AA8"/>
    <mergeCell ref="V6:V8"/>
    <mergeCell ref="W6:W8"/>
    <mergeCell ref="X6:X8"/>
    <mergeCell ref="Y6:Y8"/>
    <mergeCell ref="AF5:AF8"/>
    <mergeCell ref="AE5:AE8"/>
    <mergeCell ref="AD5:AD8"/>
    <mergeCell ref="AC5:AC8"/>
    <mergeCell ref="AB5:AB8"/>
    <mergeCell ref="A6:A8"/>
    <mergeCell ref="H6:H8"/>
    <mergeCell ref="G6:G8"/>
    <mergeCell ref="F6:F8"/>
    <mergeCell ref="E6:E8"/>
    <mergeCell ref="D7:D8"/>
    <mergeCell ref="L6:L8"/>
    <mergeCell ref="Z6:Z8"/>
    <mergeCell ref="Q6:Q8"/>
    <mergeCell ref="C6:C8"/>
    <mergeCell ref="B6:B8"/>
    <mergeCell ref="J6:J8"/>
    <mergeCell ref="I6:I8"/>
    <mergeCell ref="P6:P8"/>
    <mergeCell ref="O6:O8"/>
    <mergeCell ref="N6:N8"/>
    <mergeCell ref="M6:M8"/>
    <mergeCell ref="S6:S8"/>
    <mergeCell ref="T6:T8"/>
    <mergeCell ref="U7:U8"/>
    <mergeCell ref="K6:K8"/>
    <mergeCell ref="R6:R8"/>
  </mergeCells>
  <phoneticPr fontId="3"/>
  <pageMargins left="0.75" right="0.75" top="1" bottom="1" header="0.51200000000000001" footer="0.51200000000000001"/>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theme="8" tint="0.79998168889431442"/>
    <pageSetUpPr fitToPage="1"/>
  </sheetPr>
  <dimension ref="A1:AG37"/>
  <sheetViews>
    <sheetView showGridLines="0" workbookViewId="0">
      <pane xSplit="1" ySplit="6" topLeftCell="B7" activePane="bottomRight" state="frozen"/>
      <selection activeCell="B28" sqref="B28"/>
      <selection pane="topRight" activeCell="B28" sqref="B28"/>
      <selection pane="bottomLeft" activeCell="B28" sqref="B28"/>
      <selection pane="bottomRight" activeCell="B28" sqref="B28"/>
    </sheetView>
  </sheetViews>
  <sheetFormatPr defaultColWidth="9" defaultRowHeight="14"/>
  <cols>
    <col min="1" max="1" width="10.90625" style="410" customWidth="1"/>
    <col min="2" max="23" width="12.6328125" style="410" customWidth="1"/>
    <col min="24" max="27" width="13.36328125" style="410" customWidth="1"/>
    <col min="28" max="29" width="13.36328125" style="410" bestFit="1" customWidth="1"/>
    <col min="30" max="16384" width="9" style="410"/>
  </cols>
  <sheetData>
    <row r="1" spans="1:33" ht="20.5">
      <c r="A1" s="597" t="s">
        <v>495</v>
      </c>
    </row>
    <row r="2" spans="1:33">
      <c r="A2" s="598"/>
    </row>
    <row r="3" spans="1:33" ht="18" thickBot="1">
      <c r="W3" s="633" t="s">
        <v>489</v>
      </c>
    </row>
    <row r="4" spans="1:33" s="626" customFormat="1">
      <c r="A4" s="406"/>
      <c r="B4" s="406">
        <v>1</v>
      </c>
      <c r="C4" s="406">
        <v>2</v>
      </c>
      <c r="D4" s="406">
        <v>3</v>
      </c>
      <c r="E4" s="406">
        <v>4</v>
      </c>
      <c r="F4" s="406">
        <v>5</v>
      </c>
      <c r="G4" s="406">
        <v>6</v>
      </c>
      <c r="H4" s="406">
        <v>7</v>
      </c>
      <c r="I4" s="406">
        <v>8</v>
      </c>
      <c r="J4" s="406">
        <v>9</v>
      </c>
      <c r="K4" s="406">
        <v>10</v>
      </c>
      <c r="L4" s="406">
        <v>11</v>
      </c>
      <c r="M4" s="406">
        <v>12</v>
      </c>
      <c r="N4" s="406">
        <v>13</v>
      </c>
      <c r="O4" s="406">
        <v>14</v>
      </c>
      <c r="P4" s="406">
        <v>15</v>
      </c>
      <c r="Q4" s="406">
        <v>16</v>
      </c>
      <c r="R4" s="406">
        <v>17</v>
      </c>
      <c r="S4" s="406">
        <v>18</v>
      </c>
      <c r="T4" s="406">
        <v>19</v>
      </c>
      <c r="U4" s="406">
        <v>20</v>
      </c>
      <c r="V4" s="406">
        <v>21</v>
      </c>
      <c r="W4" s="406">
        <v>22</v>
      </c>
    </row>
    <row r="5" spans="1:33" s="626" customFormat="1">
      <c r="A5" s="623" t="s">
        <v>434</v>
      </c>
      <c r="B5" s="599" t="s">
        <v>67</v>
      </c>
      <c r="C5" s="625" t="s">
        <v>68</v>
      </c>
      <c r="D5" s="625" t="s">
        <v>327</v>
      </c>
      <c r="E5" s="625" t="s">
        <v>332</v>
      </c>
      <c r="F5" s="625" t="s">
        <v>435</v>
      </c>
      <c r="G5" s="625" t="s">
        <v>336</v>
      </c>
      <c r="H5" s="625" t="s">
        <v>436</v>
      </c>
      <c r="I5" s="625" t="s">
        <v>437</v>
      </c>
      <c r="J5" s="625" t="s">
        <v>438</v>
      </c>
      <c r="K5" s="625" t="s">
        <v>439</v>
      </c>
      <c r="L5" s="625" t="s">
        <v>440</v>
      </c>
      <c r="M5" s="625" t="s">
        <v>441</v>
      </c>
      <c r="N5" s="625" t="s">
        <v>442</v>
      </c>
      <c r="O5" s="625" t="s">
        <v>443</v>
      </c>
      <c r="P5" s="625" t="s">
        <v>444</v>
      </c>
      <c r="Q5" s="625" t="s">
        <v>445</v>
      </c>
      <c r="R5" s="819" t="s">
        <v>403</v>
      </c>
      <c r="S5" s="824" t="s">
        <v>404</v>
      </c>
      <c r="T5" s="824" t="s">
        <v>405</v>
      </c>
      <c r="U5" s="824" t="s">
        <v>478</v>
      </c>
      <c r="V5" s="824" t="s">
        <v>406</v>
      </c>
      <c r="W5" s="824" t="s">
        <v>407</v>
      </c>
    </row>
    <row r="6" spans="1:33" s="626" customFormat="1" ht="42">
      <c r="A6" s="623" t="s">
        <v>408</v>
      </c>
      <c r="B6" s="599" t="s">
        <v>446</v>
      </c>
      <c r="C6" s="625" t="s">
        <v>447</v>
      </c>
      <c r="D6" s="625" t="s">
        <v>448</v>
      </c>
      <c r="E6" s="625" t="s">
        <v>449</v>
      </c>
      <c r="F6" s="625" t="s">
        <v>450</v>
      </c>
      <c r="G6" s="625" t="s">
        <v>10</v>
      </c>
      <c r="H6" s="625" t="s">
        <v>451</v>
      </c>
      <c r="I6" s="625" t="s">
        <v>452</v>
      </c>
      <c r="J6" s="625" t="s">
        <v>453</v>
      </c>
      <c r="K6" s="625" t="s">
        <v>454</v>
      </c>
      <c r="L6" s="625" t="s">
        <v>455</v>
      </c>
      <c r="M6" s="625" t="s">
        <v>456</v>
      </c>
      <c r="N6" s="625" t="s">
        <v>431</v>
      </c>
      <c r="O6" s="625" t="s">
        <v>457</v>
      </c>
      <c r="P6" s="625" t="s">
        <v>458</v>
      </c>
      <c r="Q6" s="625" t="s">
        <v>459</v>
      </c>
      <c r="R6" s="823"/>
      <c r="S6" s="823"/>
      <c r="T6" s="823"/>
      <c r="U6" s="823"/>
      <c r="V6" s="823"/>
      <c r="W6" s="823"/>
    </row>
    <row r="7" spans="1:33">
      <c r="A7" s="600">
        <v>1989</v>
      </c>
      <c r="B7" s="601">
        <v>92.669219780374902</v>
      </c>
      <c r="C7" s="635">
        <v>7.6009298531810767</v>
      </c>
      <c r="D7" s="635">
        <v>19.838125067971724</v>
      </c>
      <c r="E7" s="635">
        <v>168.24905233175383</v>
      </c>
      <c r="F7" s="635">
        <v>14.098319149700686</v>
      </c>
      <c r="G7" s="635">
        <v>48.26</v>
      </c>
      <c r="H7" s="635">
        <v>31.480618382143504</v>
      </c>
      <c r="I7" s="635">
        <v>2.0595740551366211</v>
      </c>
      <c r="J7" s="635">
        <v>50.835126061100702</v>
      </c>
      <c r="K7" s="635">
        <v>2.96</v>
      </c>
      <c r="L7" s="635">
        <v>29.085817513703986</v>
      </c>
      <c r="M7" s="635">
        <v>12.077837507400453</v>
      </c>
      <c r="N7" s="635">
        <v>20.481693687403176</v>
      </c>
      <c r="O7" s="635">
        <v>16.486509015707863</v>
      </c>
      <c r="P7" s="635">
        <v>17.917177594421513</v>
      </c>
      <c r="Q7" s="635"/>
      <c r="R7" s="635">
        <v>-2.4</v>
      </c>
      <c r="S7" s="635">
        <v>531.70000000000005</v>
      </c>
      <c r="T7" s="635">
        <v>106.1</v>
      </c>
      <c r="U7" s="635">
        <v>64.8</v>
      </c>
      <c r="V7" s="635">
        <v>41.3</v>
      </c>
      <c r="W7" s="635">
        <v>573</v>
      </c>
      <c r="X7" s="602"/>
      <c r="Y7" s="602"/>
      <c r="Z7" s="602"/>
      <c r="AA7" s="602"/>
      <c r="AB7" s="602"/>
      <c r="AC7" s="602"/>
      <c r="AD7" s="602"/>
      <c r="AE7" s="602"/>
      <c r="AF7" s="602"/>
      <c r="AG7" s="602"/>
    </row>
    <row r="8" spans="1:33">
      <c r="A8" s="600">
        <v>1990</v>
      </c>
      <c r="B8" s="601">
        <v>102.75102751149898</v>
      </c>
      <c r="C8" s="635">
        <v>8.3851484502446976</v>
      </c>
      <c r="D8" s="635">
        <v>21.517394235997823</v>
      </c>
      <c r="E8" s="635">
        <v>185.79076226727781</v>
      </c>
      <c r="F8" s="635">
        <v>14.894610114192496</v>
      </c>
      <c r="G8" s="635">
        <v>45.94</v>
      </c>
      <c r="H8" s="635">
        <v>42.112621194230826</v>
      </c>
      <c r="I8" s="635">
        <v>2.3770458001660515</v>
      </c>
      <c r="J8" s="635">
        <v>63.368896925826654</v>
      </c>
      <c r="K8" s="635">
        <v>4.08</v>
      </c>
      <c r="L8" s="635">
        <v>30.518050738408007</v>
      </c>
      <c r="M8" s="635">
        <v>18.025844259731709</v>
      </c>
      <c r="N8" s="635">
        <v>24.502174300115648</v>
      </c>
      <c r="O8" s="635">
        <v>18.449044046204421</v>
      </c>
      <c r="P8" s="635">
        <v>19.98738015610493</v>
      </c>
      <c r="Q8" s="635"/>
      <c r="R8" s="635">
        <v>-3.1</v>
      </c>
      <c r="S8" s="635">
        <v>599.6</v>
      </c>
      <c r="T8" s="635">
        <v>115.5</v>
      </c>
      <c r="U8" s="635">
        <v>70.900000000000006</v>
      </c>
      <c r="V8" s="635">
        <v>44.599999999999994</v>
      </c>
      <c r="W8" s="635">
        <v>644.20000000000005</v>
      </c>
      <c r="X8" s="602"/>
      <c r="Y8" s="602"/>
      <c r="Z8" s="602"/>
      <c r="AA8" s="602"/>
      <c r="AB8" s="602"/>
      <c r="AC8" s="602"/>
      <c r="AD8" s="602"/>
      <c r="AE8" s="602"/>
      <c r="AF8" s="602"/>
      <c r="AG8" s="602"/>
    </row>
    <row r="9" spans="1:33">
      <c r="A9" s="600">
        <v>1991</v>
      </c>
      <c r="B9" s="601">
        <v>200.526743183457</v>
      </c>
      <c r="C9" s="635">
        <v>17.651030995106034</v>
      </c>
      <c r="D9" s="635">
        <v>49.521448613376826</v>
      </c>
      <c r="E9" s="635">
        <v>427.95924671793688</v>
      </c>
      <c r="F9" s="635">
        <v>30.19379771615008</v>
      </c>
      <c r="G9" s="635">
        <v>105.92</v>
      </c>
      <c r="H9" s="635">
        <v>174.25287928998679</v>
      </c>
      <c r="I9" s="635">
        <v>6.8440629047105563</v>
      </c>
      <c r="J9" s="635">
        <v>113.66740396448493</v>
      </c>
      <c r="K9" s="635">
        <v>27.516666666666666</v>
      </c>
      <c r="L9" s="635">
        <v>71.907516740514396</v>
      </c>
      <c r="M9" s="635">
        <v>38.961741552135628</v>
      </c>
      <c r="N9" s="635">
        <v>39.977231752820273</v>
      </c>
      <c r="O9" s="635">
        <v>40.347781561464267</v>
      </c>
      <c r="P9" s="635">
        <v>32.852448341189778</v>
      </c>
      <c r="Q9" s="635"/>
      <c r="R9" s="635">
        <v>-30.7</v>
      </c>
      <c r="S9" s="635">
        <v>1347.4</v>
      </c>
      <c r="T9" s="635">
        <v>141.1</v>
      </c>
      <c r="U9" s="635">
        <v>90</v>
      </c>
      <c r="V9" s="635">
        <v>51.099999999999994</v>
      </c>
      <c r="W9" s="635">
        <v>1398.5</v>
      </c>
      <c r="X9" s="602"/>
      <c r="Y9" s="602"/>
      <c r="Z9" s="602"/>
      <c r="AA9" s="602"/>
      <c r="AB9" s="602"/>
      <c r="AC9" s="602"/>
      <c r="AD9" s="602"/>
      <c r="AE9" s="602"/>
      <c r="AF9" s="602"/>
      <c r="AG9" s="602"/>
    </row>
    <row r="10" spans="1:33">
      <c r="A10" s="600">
        <v>1992</v>
      </c>
      <c r="B10" s="601">
        <v>1488.5308919067252</v>
      </c>
      <c r="C10" s="635">
        <v>137.77320960689161</v>
      </c>
      <c r="D10" s="635">
        <v>1250.3694885830473</v>
      </c>
      <c r="E10" s="635">
        <v>4363.3879544800229</v>
      </c>
      <c r="F10" s="635">
        <v>951.87098299976424</v>
      </c>
      <c r="G10" s="635">
        <v>989.74</v>
      </c>
      <c r="H10" s="635">
        <v>5268.7933728801518</v>
      </c>
      <c r="I10" s="635">
        <v>158.596535876914</v>
      </c>
      <c r="J10" s="635">
        <v>1844.4764039450329</v>
      </c>
      <c r="K10" s="635">
        <v>719.53333333333342</v>
      </c>
      <c r="L10" s="635">
        <v>559.77910919729516</v>
      </c>
      <c r="M10" s="635">
        <v>596.32773078758942</v>
      </c>
      <c r="N10" s="635">
        <v>423.74348495494121</v>
      </c>
      <c r="O10" s="635">
        <v>363.39131313379971</v>
      </c>
      <c r="P10" s="635">
        <v>317.48618831449022</v>
      </c>
      <c r="Q10" s="635"/>
      <c r="R10" s="635">
        <v>-763</v>
      </c>
      <c r="S10" s="635">
        <v>18670.8</v>
      </c>
      <c r="T10" s="635">
        <v>3592</v>
      </c>
      <c r="U10" s="635">
        <v>3257.3</v>
      </c>
      <c r="V10" s="635">
        <v>334.69999999999982</v>
      </c>
      <c r="W10" s="635">
        <v>19005.5</v>
      </c>
      <c r="X10" s="602"/>
      <c r="Y10" s="602"/>
      <c r="Z10" s="602"/>
      <c r="AA10" s="602"/>
      <c r="AB10" s="602"/>
      <c r="AC10" s="602"/>
      <c r="AD10" s="602"/>
      <c r="AE10" s="602"/>
      <c r="AF10" s="602"/>
      <c r="AG10" s="602"/>
    </row>
    <row r="11" spans="1:33">
      <c r="A11" s="600">
        <v>1993</v>
      </c>
      <c r="B11" s="601">
        <v>13889.15425586504</v>
      </c>
      <c r="C11" s="635">
        <v>1217.4032899370288</v>
      </c>
      <c r="D11" s="635">
        <v>10704.495533910474</v>
      </c>
      <c r="E11" s="635">
        <v>36845.763184081545</v>
      </c>
      <c r="F11" s="635">
        <v>8151.6429516448625</v>
      </c>
      <c r="G11" s="635">
        <v>10578.95</v>
      </c>
      <c r="H11" s="635">
        <v>29055.795451453971</v>
      </c>
      <c r="I11" s="635">
        <v>1093.3678439657156</v>
      </c>
      <c r="J11" s="635">
        <v>16015.481337599129</v>
      </c>
      <c r="K11" s="635">
        <v>7015.98</v>
      </c>
      <c r="L11" s="635">
        <v>8676.0471436457901</v>
      </c>
      <c r="M11" s="635">
        <v>6397.6494683565134</v>
      </c>
      <c r="N11" s="635">
        <v>4632.2763889676844</v>
      </c>
      <c r="O11" s="635">
        <v>4764.7135882277325</v>
      </c>
      <c r="P11" s="635">
        <v>2843.3795623445044</v>
      </c>
      <c r="Q11" s="635"/>
      <c r="R11" s="635">
        <v>-5930</v>
      </c>
      <c r="S11" s="635">
        <v>155952.1</v>
      </c>
      <c r="T11" s="635">
        <v>26028.6</v>
      </c>
      <c r="U11" s="635">
        <v>10471.200000000001</v>
      </c>
      <c r="V11" s="635">
        <v>15557.399999999998</v>
      </c>
      <c r="W11" s="635">
        <v>171509.5</v>
      </c>
      <c r="X11" s="602"/>
      <c r="Y11" s="602"/>
      <c r="Z11" s="602"/>
      <c r="AA11" s="602"/>
      <c r="AB11" s="602"/>
      <c r="AC11" s="602"/>
      <c r="AD11" s="602"/>
      <c r="AE11" s="602"/>
      <c r="AF11" s="602"/>
      <c r="AG11" s="602"/>
    </row>
    <row r="12" spans="1:33">
      <c r="A12" s="600">
        <v>1994</v>
      </c>
      <c r="B12" s="601">
        <v>41126.290765924132</v>
      </c>
      <c r="C12" s="635">
        <v>3870.8332169557125</v>
      </c>
      <c r="D12" s="635">
        <v>37359.488845890468</v>
      </c>
      <c r="E12" s="635">
        <v>127666.33966353966</v>
      </c>
      <c r="F12" s="635">
        <v>29519.818727073958</v>
      </c>
      <c r="G12" s="635">
        <v>43659.46</v>
      </c>
      <c r="H12" s="635">
        <v>101676.67836592333</v>
      </c>
      <c r="I12" s="635">
        <v>4081.7351224002705</v>
      </c>
      <c r="J12" s="635">
        <v>65358.263490149657</v>
      </c>
      <c r="K12" s="635">
        <v>21435.763333333332</v>
      </c>
      <c r="L12" s="635">
        <v>30931.679070503717</v>
      </c>
      <c r="M12" s="635">
        <v>30893.84836671879</v>
      </c>
      <c r="N12" s="635">
        <v>17510.103365860046</v>
      </c>
      <c r="O12" s="635">
        <v>20320.104961226036</v>
      </c>
      <c r="P12" s="635">
        <v>11282.292704500873</v>
      </c>
      <c r="Q12" s="635"/>
      <c r="R12" s="635">
        <v>-23845.8</v>
      </c>
      <c r="S12" s="635">
        <v>562846.9</v>
      </c>
      <c r="T12" s="635">
        <v>71923.399999999994</v>
      </c>
      <c r="U12" s="635">
        <v>24025.1</v>
      </c>
      <c r="V12" s="635">
        <v>47898.299999999996</v>
      </c>
      <c r="W12" s="635">
        <v>610745.19999999995</v>
      </c>
      <c r="X12" s="602"/>
      <c r="Y12" s="602"/>
      <c r="Z12" s="602"/>
      <c r="AA12" s="602"/>
      <c r="AB12" s="602"/>
      <c r="AC12" s="602"/>
      <c r="AD12" s="602"/>
      <c r="AE12" s="602"/>
      <c r="AF12" s="602"/>
      <c r="AG12" s="602"/>
    </row>
    <row r="13" spans="1:33">
      <c r="A13" s="600">
        <v>1995</v>
      </c>
      <c r="B13" s="601">
        <v>107300.80851619861</v>
      </c>
      <c r="C13" s="635">
        <v>8604.4955572420968</v>
      </c>
      <c r="D13" s="635">
        <v>73010.249961723297</v>
      </c>
      <c r="E13" s="635">
        <v>247704.94587488601</v>
      </c>
      <c r="F13" s="635">
        <v>63559.001034674795</v>
      </c>
      <c r="G13" s="635">
        <v>97809.33</v>
      </c>
      <c r="H13" s="635">
        <v>263525.48190741061</v>
      </c>
      <c r="I13" s="635">
        <v>10297.459026619315</v>
      </c>
      <c r="J13" s="635">
        <v>186136.12047285057</v>
      </c>
      <c r="K13" s="635">
        <v>22138.186666666668</v>
      </c>
      <c r="L13" s="635">
        <v>93866.786706115687</v>
      </c>
      <c r="M13" s="635">
        <v>65476.853197662742</v>
      </c>
      <c r="N13" s="635">
        <v>34765.019999999997</v>
      </c>
      <c r="O13" s="635">
        <v>38443.052709879135</v>
      </c>
      <c r="P13" s="635">
        <v>22433.308368070389</v>
      </c>
      <c r="Q13" s="635"/>
      <c r="R13" s="635">
        <v>-15445.8</v>
      </c>
      <c r="S13" s="635">
        <v>1319625.3</v>
      </c>
      <c r="T13" s="635">
        <v>184071.2</v>
      </c>
      <c r="U13" s="635">
        <v>75174.399999999994</v>
      </c>
      <c r="V13" s="635">
        <v>108896.80000000002</v>
      </c>
      <c r="W13" s="635">
        <v>1428522.1</v>
      </c>
      <c r="X13" s="602"/>
      <c r="Y13" s="602"/>
      <c r="Z13" s="602"/>
      <c r="AA13" s="602"/>
      <c r="AB13" s="602"/>
      <c r="AC13" s="602"/>
      <c r="AD13" s="602"/>
      <c r="AE13" s="602"/>
      <c r="AF13" s="602"/>
      <c r="AG13" s="602"/>
    </row>
    <row r="14" spans="1:33">
      <c r="A14" s="600">
        <v>1996</v>
      </c>
      <c r="B14" s="601">
        <v>147435.3145367059</v>
      </c>
      <c r="C14" s="635">
        <v>11461.333076830335</v>
      </c>
      <c r="D14" s="635">
        <v>110415.89170973668</v>
      </c>
      <c r="E14" s="635">
        <v>346052.74025123374</v>
      </c>
      <c r="F14" s="635">
        <v>104085.58180870899</v>
      </c>
      <c r="G14" s="635">
        <v>132490.76999999999</v>
      </c>
      <c r="H14" s="635">
        <v>338307.43852210342</v>
      </c>
      <c r="I14" s="635">
        <v>14220.294704595199</v>
      </c>
      <c r="J14" s="635">
        <v>260468.29105223686</v>
      </c>
      <c r="K14" s="635">
        <v>12189.073333333334</v>
      </c>
      <c r="L14" s="635">
        <v>125571.46356579124</v>
      </c>
      <c r="M14" s="635">
        <v>80658.576512129657</v>
      </c>
      <c r="N14" s="635">
        <v>53078.67</v>
      </c>
      <c r="O14" s="635">
        <v>60220.54919464932</v>
      </c>
      <c r="P14" s="635">
        <v>36715.811731945214</v>
      </c>
      <c r="Q14" s="635"/>
      <c r="R14" s="635">
        <v>-5162.7</v>
      </c>
      <c r="S14" s="635">
        <v>1828209.1</v>
      </c>
      <c r="T14" s="635">
        <v>269095</v>
      </c>
      <c r="U14" s="635">
        <v>89479</v>
      </c>
      <c r="V14" s="635">
        <v>179616</v>
      </c>
      <c r="W14" s="635">
        <v>2007825.1</v>
      </c>
      <c r="X14" s="602"/>
      <c r="Y14" s="602"/>
      <c r="Z14" s="602"/>
      <c r="AA14" s="602"/>
      <c r="AB14" s="602"/>
      <c r="AC14" s="602"/>
      <c r="AD14" s="602"/>
      <c r="AE14" s="602"/>
      <c r="AF14" s="602"/>
      <c r="AG14" s="602"/>
    </row>
    <row r="15" spans="1:33">
      <c r="A15" s="600">
        <v>1997</v>
      </c>
      <c r="B15" s="601">
        <v>154842.65810693975</v>
      </c>
      <c r="C15" s="635">
        <v>12020.565527709283</v>
      </c>
      <c r="D15" s="635">
        <v>135675.93563186872</v>
      </c>
      <c r="E15" s="635">
        <v>391754.219725609</v>
      </c>
      <c r="F15" s="635">
        <v>125891.48035374975</v>
      </c>
      <c r="G15" s="635">
        <v>144265.97</v>
      </c>
      <c r="H15" s="635">
        <v>373524.40543873346</v>
      </c>
      <c r="I15" s="635">
        <v>16169.704810450734</v>
      </c>
      <c r="J15" s="635">
        <v>298061.70082073234</v>
      </c>
      <c r="K15" s="635">
        <v>18778.346666666665</v>
      </c>
      <c r="L15" s="635">
        <v>165177.88658249896</v>
      </c>
      <c r="M15" s="635">
        <v>112933.86026112393</v>
      </c>
      <c r="N15" s="635">
        <v>68330.429999999993</v>
      </c>
      <c r="O15" s="635">
        <v>78249.120657654508</v>
      </c>
      <c r="P15" s="635">
        <v>39641.515416262686</v>
      </c>
      <c r="Q15" s="635"/>
      <c r="R15" s="635">
        <v>-7398.5</v>
      </c>
      <c r="S15" s="635">
        <v>2127919.2999999998</v>
      </c>
      <c r="T15" s="635">
        <v>320255.8</v>
      </c>
      <c r="U15" s="635">
        <v>105661.1</v>
      </c>
      <c r="V15" s="635">
        <v>214594.69999999998</v>
      </c>
      <c r="W15" s="635">
        <v>2342514</v>
      </c>
      <c r="X15" s="602"/>
      <c r="Y15" s="602"/>
      <c r="Z15" s="602"/>
      <c r="AA15" s="602"/>
      <c r="AB15" s="602"/>
      <c r="AC15" s="602"/>
      <c r="AD15" s="602"/>
      <c r="AE15" s="602"/>
      <c r="AF15" s="602"/>
      <c r="AG15" s="602"/>
    </row>
    <row r="16" spans="1:33">
      <c r="A16" s="600">
        <v>1998</v>
      </c>
      <c r="B16" s="601">
        <v>151944.8848952585</v>
      </c>
      <c r="C16" s="635">
        <v>13670.714394015557</v>
      </c>
      <c r="D16" s="635">
        <v>155541.55586331151</v>
      </c>
      <c r="E16" s="635">
        <v>433358.77256715606</v>
      </c>
      <c r="F16" s="635">
        <v>147409.72474773528</v>
      </c>
      <c r="G16" s="635">
        <v>142886.07</v>
      </c>
      <c r="H16" s="635">
        <v>457464.93624265847</v>
      </c>
      <c r="I16" s="635">
        <v>18980.384346774834</v>
      </c>
      <c r="J16" s="635">
        <v>300296.28023294266</v>
      </c>
      <c r="K16" s="635">
        <v>15527.246666666668</v>
      </c>
      <c r="L16" s="635">
        <v>211414.06699716451</v>
      </c>
      <c r="M16" s="635">
        <v>138670.85132093207</v>
      </c>
      <c r="N16" s="635">
        <v>74784.600000000006</v>
      </c>
      <c r="O16" s="635">
        <v>83135.996469887512</v>
      </c>
      <c r="P16" s="635">
        <v>44495.015255496335</v>
      </c>
      <c r="Q16" s="635"/>
      <c r="R16" s="635">
        <v>-6321.4</v>
      </c>
      <c r="S16" s="635">
        <v>2383259.7000000002</v>
      </c>
      <c r="T16" s="635">
        <v>338824.5</v>
      </c>
      <c r="U16" s="635">
        <v>92461.2</v>
      </c>
      <c r="V16" s="635">
        <v>246363.3</v>
      </c>
      <c r="W16" s="635">
        <v>2629623</v>
      </c>
      <c r="X16" s="602"/>
      <c r="Y16" s="602"/>
      <c r="Z16" s="602"/>
      <c r="AA16" s="602"/>
      <c r="AB16" s="602"/>
      <c r="AC16" s="602"/>
      <c r="AD16" s="602"/>
      <c r="AE16" s="602"/>
      <c r="AF16" s="602"/>
      <c r="AG16" s="602"/>
    </row>
    <row r="17" spans="1:33">
      <c r="A17" s="600">
        <v>1999</v>
      </c>
      <c r="B17" s="601">
        <v>341711.56531970733</v>
      </c>
      <c r="C17" s="635">
        <v>31567.304674246454</v>
      </c>
      <c r="D17" s="635">
        <v>341213.00125182781</v>
      </c>
      <c r="E17" s="635">
        <v>849213.05966494663</v>
      </c>
      <c r="F17" s="635">
        <v>169093.56364920523</v>
      </c>
      <c r="G17" s="635">
        <v>215491.06</v>
      </c>
      <c r="H17" s="635">
        <v>931411.32331408723</v>
      </c>
      <c r="I17" s="635">
        <v>33993.41728677525</v>
      </c>
      <c r="J17" s="635">
        <v>489240.02289264038</v>
      </c>
      <c r="K17" s="635">
        <v>57205.333333333328</v>
      </c>
      <c r="L17" s="635">
        <v>407938.65457663481</v>
      </c>
      <c r="M17" s="635">
        <v>204088.04849793232</v>
      </c>
      <c r="N17" s="635">
        <v>95728.05</v>
      </c>
      <c r="O17" s="635">
        <v>111101.38416218842</v>
      </c>
      <c r="P17" s="635">
        <v>60344.011376475188</v>
      </c>
      <c r="Q17" s="635"/>
      <c r="R17" s="635">
        <v>-11466.5</v>
      </c>
      <c r="S17" s="635">
        <v>4327873.3</v>
      </c>
      <c r="T17" s="635">
        <v>613854.6</v>
      </c>
      <c r="U17" s="635">
        <v>118494.39999999999</v>
      </c>
      <c r="V17" s="635">
        <v>495360.19999999995</v>
      </c>
      <c r="W17" s="635">
        <v>4823233.5</v>
      </c>
      <c r="X17" s="602"/>
      <c r="Y17" s="602"/>
      <c r="Z17" s="602"/>
      <c r="AA17" s="602"/>
      <c r="AB17" s="602"/>
      <c r="AC17" s="602"/>
      <c r="AD17" s="602"/>
      <c r="AE17" s="602"/>
      <c r="AF17" s="602"/>
      <c r="AG17" s="602"/>
    </row>
    <row r="18" spans="1:33">
      <c r="A18" s="600">
        <v>2000</v>
      </c>
      <c r="B18" s="601">
        <v>457459.07778044575</v>
      </c>
      <c r="C18" s="635">
        <v>39457.976555497764</v>
      </c>
      <c r="D18" s="635">
        <v>587398.69590799487</v>
      </c>
      <c r="E18" s="635">
        <v>1255211.5928551774</v>
      </c>
      <c r="F18" s="635">
        <v>235251.27640579862</v>
      </c>
      <c r="G18" s="635">
        <v>346334.97</v>
      </c>
      <c r="H18" s="635">
        <v>1430679.5697388728</v>
      </c>
      <c r="I18" s="635">
        <v>50844.589929551243</v>
      </c>
      <c r="J18" s="635">
        <v>706186.63882500911</v>
      </c>
      <c r="K18" s="635">
        <v>113212.45</v>
      </c>
      <c r="L18" s="635">
        <v>622236.57317408768</v>
      </c>
      <c r="M18" s="635">
        <v>301395.61015363369</v>
      </c>
      <c r="N18" s="635">
        <v>133599.69</v>
      </c>
      <c r="O18" s="635">
        <v>158262.16646423814</v>
      </c>
      <c r="P18" s="635">
        <v>92907.322209692327</v>
      </c>
      <c r="Q18" s="635"/>
      <c r="R18" s="635">
        <v>-58239.4</v>
      </c>
      <c r="S18" s="635">
        <v>6472198.7999999998</v>
      </c>
      <c r="T18" s="635">
        <v>980880.4</v>
      </c>
      <c r="U18" s="635">
        <v>147432.70000000001</v>
      </c>
      <c r="V18" s="635">
        <v>833447.7</v>
      </c>
      <c r="W18" s="635">
        <v>7305646.5</v>
      </c>
      <c r="X18" s="602"/>
      <c r="Y18" s="602"/>
      <c r="Z18" s="602"/>
      <c r="AA18" s="602"/>
      <c r="AB18" s="602"/>
      <c r="AC18" s="602"/>
      <c r="AD18" s="602"/>
      <c r="AE18" s="602"/>
      <c r="AF18" s="602"/>
      <c r="AG18" s="602"/>
    </row>
    <row r="19" spans="1:33">
      <c r="A19" s="600">
        <v>2001</v>
      </c>
      <c r="B19" s="601">
        <v>570244.05193878629</v>
      </c>
      <c r="C19" s="635">
        <v>45269.183651403931</v>
      </c>
      <c r="D19" s="635">
        <v>628517.29610397608</v>
      </c>
      <c r="E19" s="635">
        <v>1385359.418184778</v>
      </c>
      <c r="F19" s="635">
        <v>298949.92419049819</v>
      </c>
      <c r="G19" s="635">
        <v>475241.44</v>
      </c>
      <c r="H19" s="635">
        <v>1646518.1090877866</v>
      </c>
      <c r="I19" s="635">
        <v>66342.772844127408</v>
      </c>
      <c r="J19" s="635">
        <v>856829.45059904491</v>
      </c>
      <c r="K19" s="635">
        <v>207214.83333333334</v>
      </c>
      <c r="L19" s="635">
        <v>851059.55218037416</v>
      </c>
      <c r="M19" s="635">
        <v>414230.48235194938</v>
      </c>
      <c r="N19" s="635">
        <v>180822.51</v>
      </c>
      <c r="O19" s="635">
        <v>209510.501215697</v>
      </c>
      <c r="P19" s="635">
        <v>139703.07431824537</v>
      </c>
      <c r="Q19" s="635"/>
      <c r="R19" s="635">
        <v>-129719.5</v>
      </c>
      <c r="S19" s="635">
        <v>7846093.0999999996</v>
      </c>
      <c r="T19" s="635">
        <v>1268911.3999999999</v>
      </c>
      <c r="U19" s="635">
        <v>171422.1</v>
      </c>
      <c r="V19" s="635">
        <v>1097489.2999999998</v>
      </c>
      <c r="W19" s="635">
        <v>8943582.4000000004</v>
      </c>
      <c r="X19" s="602"/>
      <c r="Y19" s="602"/>
      <c r="Z19" s="602"/>
      <c r="AA19" s="602"/>
      <c r="AB19" s="602"/>
      <c r="AC19" s="602"/>
      <c r="AD19" s="602"/>
      <c r="AE19" s="602"/>
      <c r="AF19" s="602"/>
      <c r="AG19" s="602"/>
    </row>
    <row r="20" spans="1:33">
      <c r="A20" s="600">
        <v>2002</v>
      </c>
      <c r="B20" s="601">
        <v>573754.15392067889</v>
      </c>
      <c r="C20" s="635">
        <v>29035.24255921935</v>
      </c>
      <c r="D20" s="635">
        <v>638420.92442862852</v>
      </c>
      <c r="E20" s="635">
        <v>1634261.3828257448</v>
      </c>
      <c r="F20" s="635">
        <v>349445.48371244135</v>
      </c>
      <c r="G20" s="635">
        <v>513537.39298593235</v>
      </c>
      <c r="H20" s="635">
        <v>2192627.0609106058</v>
      </c>
      <c r="I20" s="635">
        <v>88014.270606500097</v>
      </c>
      <c r="J20" s="635">
        <v>978673.75190068339</v>
      </c>
      <c r="K20" s="635">
        <v>280305.84752998856</v>
      </c>
      <c r="L20" s="635">
        <v>1019749.5023872021</v>
      </c>
      <c r="M20" s="635">
        <v>488727.62783669698</v>
      </c>
      <c r="N20" s="635">
        <v>279972.78414166899</v>
      </c>
      <c r="O20" s="635">
        <v>321452.4220475246</v>
      </c>
      <c r="P20" s="635">
        <v>181993.01454998305</v>
      </c>
      <c r="Q20" s="635"/>
      <c r="R20" s="635"/>
      <c r="S20" s="635">
        <v>9569970.8623434976</v>
      </c>
      <c r="T20" s="635">
        <v>1415153.0384</v>
      </c>
      <c r="U20" s="635">
        <v>165911.64770000003</v>
      </c>
      <c r="V20" s="635">
        <v>1249241.3907000001</v>
      </c>
      <c r="W20" s="635">
        <v>10819212.253043499</v>
      </c>
      <c r="X20" s="602"/>
      <c r="Y20" s="602"/>
      <c r="Z20" s="602"/>
      <c r="AA20" s="602"/>
      <c r="AB20" s="602"/>
      <c r="AC20" s="602"/>
      <c r="AD20" s="602"/>
      <c r="AE20" s="602"/>
      <c r="AF20" s="602"/>
      <c r="AG20" s="602"/>
    </row>
    <row r="21" spans="1:33">
      <c r="A21" s="600">
        <v>2003</v>
      </c>
      <c r="B21" s="601">
        <v>667431.30404686125</v>
      </c>
      <c r="C21" s="635">
        <v>59410.675234447408</v>
      </c>
      <c r="D21" s="635">
        <v>769800.55942002358</v>
      </c>
      <c r="E21" s="635">
        <v>1897671.1532483834</v>
      </c>
      <c r="F21" s="635">
        <v>414074.44972867111</v>
      </c>
      <c r="G21" s="635">
        <v>703026.89274923084</v>
      </c>
      <c r="H21" s="635">
        <v>2572220.8259984851</v>
      </c>
      <c r="I21" s="635">
        <v>93880.411396046911</v>
      </c>
      <c r="J21" s="635">
        <v>1244179.9331426981</v>
      </c>
      <c r="K21" s="635">
        <v>388011.71531919291</v>
      </c>
      <c r="L21" s="635">
        <v>1246748.8146518457</v>
      </c>
      <c r="M21" s="635">
        <v>651288.8085849724</v>
      </c>
      <c r="N21" s="635">
        <v>317927.72552033816</v>
      </c>
      <c r="O21" s="635">
        <v>375869.75699078932</v>
      </c>
      <c r="P21" s="635">
        <v>218207.28968997669</v>
      </c>
      <c r="Q21" s="635"/>
      <c r="R21" s="635"/>
      <c r="S21" s="635">
        <v>11619750.315721963</v>
      </c>
      <c r="T21" s="635">
        <v>1775123.1996999998</v>
      </c>
      <c r="U21" s="635">
        <v>186639.73607999997</v>
      </c>
      <c r="V21" s="635">
        <v>1588483.4636199998</v>
      </c>
      <c r="W21" s="635">
        <v>13208233.77934196</v>
      </c>
      <c r="X21" s="602"/>
      <c r="Y21" s="602"/>
      <c r="Z21" s="602"/>
      <c r="AA21" s="602"/>
      <c r="AB21" s="602"/>
      <c r="AC21" s="602"/>
      <c r="AD21" s="602"/>
      <c r="AE21" s="602"/>
      <c r="AF21" s="602"/>
      <c r="AG21" s="602"/>
    </row>
    <row r="22" spans="1:33">
      <c r="A22" s="600">
        <v>2004</v>
      </c>
      <c r="B22" s="601">
        <v>773360.226276631</v>
      </c>
      <c r="C22" s="635">
        <v>61728.46485578626</v>
      </c>
      <c r="D22" s="635">
        <v>1411646.903025066</v>
      </c>
      <c r="E22" s="635">
        <v>2590943.7205532105</v>
      </c>
      <c r="F22" s="635">
        <v>548339.33308444615</v>
      </c>
      <c r="G22" s="635">
        <v>847067.96279886016</v>
      </c>
      <c r="H22" s="635">
        <v>3012190.2937619952</v>
      </c>
      <c r="I22" s="635">
        <v>139863.83984940464</v>
      </c>
      <c r="J22" s="635">
        <v>1642431.2253476041</v>
      </c>
      <c r="K22" s="635">
        <v>474141.72887536511</v>
      </c>
      <c r="L22" s="635">
        <v>1408026.2515343199</v>
      </c>
      <c r="M22" s="635">
        <v>802513.7984999998</v>
      </c>
      <c r="N22" s="635">
        <v>400122.42015325354</v>
      </c>
      <c r="O22" s="635">
        <v>472581.18936612963</v>
      </c>
      <c r="P22" s="635">
        <v>273809.67254197161</v>
      </c>
      <c r="Q22" s="635"/>
      <c r="R22" s="635"/>
      <c r="S22" s="635">
        <v>14858767.030524043</v>
      </c>
      <c r="T22" s="635">
        <v>2352124.5558000002</v>
      </c>
      <c r="U22" s="635">
        <v>183700.72602</v>
      </c>
      <c r="V22" s="635">
        <v>2168423.8297800003</v>
      </c>
      <c r="W22" s="635">
        <v>17027190.860304043</v>
      </c>
      <c r="X22" s="602"/>
      <c r="Y22" s="602"/>
      <c r="Z22" s="602"/>
      <c r="AA22" s="602"/>
      <c r="AB22" s="602"/>
      <c r="AC22" s="602"/>
      <c r="AD22" s="602"/>
      <c r="AE22" s="602"/>
      <c r="AF22" s="602"/>
      <c r="AG22" s="602"/>
    </row>
    <row r="23" spans="1:33">
      <c r="A23" s="600">
        <v>2005</v>
      </c>
      <c r="B23" s="601">
        <v>864182.94694599393</v>
      </c>
      <c r="C23" s="635">
        <v>55510.521353949305</v>
      </c>
      <c r="D23" s="635">
        <v>2064287.3164506222</v>
      </c>
      <c r="E23" s="635">
        <v>3388459.5626998208</v>
      </c>
      <c r="F23" s="635">
        <v>608407.70635450864</v>
      </c>
      <c r="G23" s="635">
        <v>989945.94637842814</v>
      </c>
      <c r="H23" s="635">
        <v>3610458.8199376706</v>
      </c>
      <c r="I23" s="635">
        <v>167791.99246243972</v>
      </c>
      <c r="J23" s="635">
        <v>1897006.9822012205</v>
      </c>
      <c r="K23" s="635">
        <v>701152.54190592573</v>
      </c>
      <c r="L23" s="635">
        <v>1828781.633681016</v>
      </c>
      <c r="M23" s="635">
        <v>959089.90363999992</v>
      </c>
      <c r="N23" s="635">
        <v>493205.64986771659</v>
      </c>
      <c r="O23" s="635">
        <v>564654.68815969292</v>
      </c>
      <c r="P23" s="635">
        <v>324729.54724440828</v>
      </c>
      <c r="Q23" s="635"/>
      <c r="R23" s="635"/>
      <c r="S23" s="635">
        <v>18517665.759283416</v>
      </c>
      <c r="T23" s="635">
        <v>3248224.8369999994</v>
      </c>
      <c r="U23" s="635">
        <v>156125.10695644302</v>
      </c>
      <c r="V23" s="635">
        <v>3092099.7300435565</v>
      </c>
      <c r="W23" s="635">
        <v>21609765.489326973</v>
      </c>
      <c r="X23" s="602"/>
      <c r="Y23" s="602"/>
      <c r="Z23" s="602"/>
      <c r="AA23" s="602"/>
      <c r="AB23" s="602"/>
      <c r="AC23" s="602"/>
      <c r="AD23" s="602"/>
      <c r="AE23" s="602"/>
      <c r="AF23" s="602"/>
      <c r="AG23" s="602"/>
    </row>
    <row r="24" spans="1:33">
      <c r="A24" s="600">
        <v>2006</v>
      </c>
      <c r="B24" s="601">
        <v>981284.96231979958</v>
      </c>
      <c r="C24" s="635">
        <v>58072.291230998053</v>
      </c>
      <c r="D24" s="635">
        <v>2509445.7872768268</v>
      </c>
      <c r="E24" s="635">
        <v>4115970.5410109428</v>
      </c>
      <c r="F24" s="635">
        <v>726981.63066545862</v>
      </c>
      <c r="G24" s="635">
        <v>1201958.7808204049</v>
      </c>
      <c r="H24" s="635">
        <v>4673587.0876328871</v>
      </c>
      <c r="I24" s="635">
        <v>206723.66961036532</v>
      </c>
      <c r="J24" s="635">
        <v>2247596.1660339297</v>
      </c>
      <c r="K24" s="635">
        <v>977167.71218239714</v>
      </c>
      <c r="L24" s="635">
        <v>2287577.6428309581</v>
      </c>
      <c r="M24" s="635">
        <v>1189163.0825999998</v>
      </c>
      <c r="N24" s="635">
        <v>619292.82941882301</v>
      </c>
      <c r="O24" s="635">
        <v>765453.07923911419</v>
      </c>
      <c r="P24" s="635">
        <v>417068.43425503653</v>
      </c>
      <c r="Q24" s="635"/>
      <c r="R24" s="635"/>
      <c r="S24" s="635">
        <v>22977343.697127938</v>
      </c>
      <c r="T24" s="635">
        <v>4090102.5095000002</v>
      </c>
      <c r="U24" s="635">
        <v>150244.83152822297</v>
      </c>
      <c r="V24" s="635">
        <v>3939857.677971777</v>
      </c>
      <c r="W24" s="635">
        <v>26917201.375099719</v>
      </c>
      <c r="X24" s="602"/>
      <c r="Y24" s="602"/>
      <c r="Z24" s="602"/>
      <c r="AA24" s="602"/>
      <c r="AB24" s="602"/>
      <c r="AC24" s="602"/>
      <c r="AD24" s="602"/>
      <c r="AE24" s="602"/>
      <c r="AF24" s="602"/>
      <c r="AG24" s="602"/>
    </row>
    <row r="25" spans="1:33">
      <c r="A25" s="600">
        <v>2007</v>
      </c>
      <c r="B25" s="601">
        <v>1194778.6685738391</v>
      </c>
      <c r="C25" s="635">
        <v>61612.176105141414</v>
      </c>
      <c r="D25" s="635">
        <v>2865527.8390502282</v>
      </c>
      <c r="E25" s="635">
        <v>5025239.3611180494</v>
      </c>
      <c r="F25" s="635">
        <v>855884.99125143816</v>
      </c>
      <c r="G25" s="635">
        <v>1633899.9546553681</v>
      </c>
      <c r="H25" s="635">
        <v>5744982.7390850205</v>
      </c>
      <c r="I25" s="635">
        <v>286295.33421781124</v>
      </c>
      <c r="J25" s="635">
        <v>2750889.3603929332</v>
      </c>
      <c r="K25" s="635">
        <v>1253759.9800933746</v>
      </c>
      <c r="L25" s="635">
        <v>3102833.0339687453</v>
      </c>
      <c r="M25" s="635">
        <v>1466356.9693</v>
      </c>
      <c r="N25" s="635">
        <v>769859.25023932592</v>
      </c>
      <c r="O25" s="635">
        <v>950478.72766724671</v>
      </c>
      <c r="P25" s="635">
        <v>522072.81416225282</v>
      </c>
      <c r="Q25" s="635"/>
      <c r="R25" s="635"/>
      <c r="S25" s="635">
        <v>28484471.199880779</v>
      </c>
      <c r="T25" s="635">
        <v>4977558.6940000001</v>
      </c>
      <c r="U25" s="635">
        <v>214516.66505867001</v>
      </c>
      <c r="V25" s="635">
        <v>4763042.0289413296</v>
      </c>
      <c r="W25" s="635">
        <v>33247513.228822108</v>
      </c>
      <c r="X25" s="602"/>
      <c r="Y25" s="602"/>
      <c r="Z25" s="602"/>
      <c r="AA25" s="602"/>
      <c r="AB25" s="602"/>
      <c r="AC25" s="602"/>
      <c r="AD25" s="602"/>
      <c r="AE25" s="602"/>
      <c r="AF25" s="602"/>
      <c r="AG25" s="602"/>
    </row>
    <row r="26" spans="1:33">
      <c r="A26" s="600">
        <v>2008</v>
      </c>
      <c r="B26" s="601">
        <v>1486574.6222758938</v>
      </c>
      <c r="C26" s="635">
        <v>62686.359463581393</v>
      </c>
      <c r="D26" s="635">
        <v>3284626.1922137788</v>
      </c>
      <c r="E26" s="635">
        <v>6163935.8099850845</v>
      </c>
      <c r="F26" s="635">
        <v>1033967.417179525</v>
      </c>
      <c r="G26" s="635">
        <v>2225325.3092425605</v>
      </c>
      <c r="H26" s="635">
        <v>7137727.567408788</v>
      </c>
      <c r="I26" s="635">
        <v>357969.42747795035</v>
      </c>
      <c r="J26" s="635">
        <v>3258280.4311866774</v>
      </c>
      <c r="K26" s="635">
        <v>1537849.6771791589</v>
      </c>
      <c r="L26" s="635">
        <v>3959385.0724682296</v>
      </c>
      <c r="M26" s="635">
        <v>1884401.2411200004</v>
      </c>
      <c r="N26" s="635">
        <v>970664.42945523933</v>
      </c>
      <c r="O26" s="635">
        <v>1197843.0154326959</v>
      </c>
      <c r="P26" s="635">
        <v>621461.72622107295</v>
      </c>
      <c r="Q26" s="635"/>
      <c r="R26" s="635"/>
      <c r="S26" s="635">
        <v>35182698.298310235</v>
      </c>
      <c r="T26" s="635">
        <v>6323848.443</v>
      </c>
      <c r="U26" s="635">
        <v>229697.55427994</v>
      </c>
      <c r="V26" s="635">
        <v>6094150.8887200607</v>
      </c>
      <c r="W26" s="635">
        <v>41276849.1870303</v>
      </c>
      <c r="X26" s="602"/>
      <c r="Y26" s="602"/>
      <c r="Z26" s="602"/>
      <c r="AA26" s="602"/>
      <c r="AB26" s="602"/>
      <c r="AC26" s="602"/>
      <c r="AD26" s="602"/>
      <c r="AE26" s="602"/>
      <c r="AF26" s="602"/>
      <c r="AG26" s="602"/>
    </row>
    <row r="27" spans="1:33">
      <c r="A27" s="600">
        <v>2009</v>
      </c>
      <c r="B27" s="601">
        <v>1504421.1607069559</v>
      </c>
      <c r="C27" s="635">
        <v>80639.772840570848</v>
      </c>
      <c r="D27" s="635">
        <v>2885404.4493771032</v>
      </c>
      <c r="E27" s="635">
        <v>5005343.9623876438</v>
      </c>
      <c r="F27" s="635">
        <v>1388737.3538905992</v>
      </c>
      <c r="G27" s="635">
        <v>2101483.5634150687</v>
      </c>
      <c r="H27" s="635">
        <v>6060515.7229123451</v>
      </c>
      <c r="I27" s="635">
        <v>343665.46177529363</v>
      </c>
      <c r="J27" s="635">
        <v>3249641.4797037947</v>
      </c>
      <c r="K27" s="635">
        <v>1707153.1474835817</v>
      </c>
      <c r="L27" s="635">
        <v>4220602.9965406805</v>
      </c>
      <c r="M27" s="635">
        <v>2203213.3338000001</v>
      </c>
      <c r="N27" s="635">
        <v>1134212.1634528451</v>
      </c>
      <c r="O27" s="635">
        <v>1360339.1049391453</v>
      </c>
      <c r="P27" s="635">
        <v>585950.12481522351</v>
      </c>
      <c r="Q27" s="635"/>
      <c r="R27" s="635"/>
      <c r="S27" s="635">
        <v>33831323.798040852</v>
      </c>
      <c r="T27" s="635">
        <v>5202132.8948365599</v>
      </c>
      <c r="U27" s="635">
        <v>226238.11812123997</v>
      </c>
      <c r="V27" s="635">
        <v>4975894.7767153205</v>
      </c>
      <c r="W27" s="635">
        <v>38807218.574756175</v>
      </c>
      <c r="X27" s="602"/>
      <c r="Y27" s="602"/>
      <c r="Z27" s="602"/>
      <c r="AA27" s="602"/>
      <c r="AB27" s="602"/>
      <c r="AC27" s="602"/>
      <c r="AD27" s="602"/>
      <c r="AE27" s="602"/>
      <c r="AF27" s="602"/>
      <c r="AG27" s="602"/>
    </row>
    <row r="28" spans="1:33">
      <c r="A28" s="600">
        <v>2010</v>
      </c>
      <c r="B28" s="601">
        <v>1451533.0184148555</v>
      </c>
      <c r="C28" s="635">
        <v>96977.479596442252</v>
      </c>
      <c r="D28" s="635">
        <v>3842812.2631682074</v>
      </c>
      <c r="E28" s="635">
        <v>5934657.4228463611</v>
      </c>
      <c r="F28" s="635">
        <v>1527088.1571078678</v>
      </c>
      <c r="G28" s="635">
        <v>2587813.8236460695</v>
      </c>
      <c r="H28" s="635">
        <v>8020973.1130827023</v>
      </c>
      <c r="I28" s="635">
        <v>403275.90947472118</v>
      </c>
      <c r="J28" s="635">
        <v>3662464.1912336927</v>
      </c>
      <c r="K28" s="635">
        <v>1773509.4365657659</v>
      </c>
      <c r="L28" s="635">
        <v>4901519.6277485928</v>
      </c>
      <c r="M28" s="635">
        <v>2423548.6422084044</v>
      </c>
      <c r="N28" s="635">
        <v>1225967.1872405938</v>
      </c>
      <c r="O28" s="635">
        <v>1487303.4067563957</v>
      </c>
      <c r="P28" s="635">
        <v>700587.2639456169</v>
      </c>
      <c r="Q28" s="635"/>
      <c r="R28" s="635"/>
      <c r="S28" s="635">
        <v>40040077.529932991</v>
      </c>
      <c r="T28" s="635">
        <v>6462567.8927590996</v>
      </c>
      <c r="U28" s="635">
        <v>194104.23277393536</v>
      </c>
      <c r="V28" s="635">
        <v>6268463.6599851651</v>
      </c>
      <c r="W28" s="635">
        <v>46308541.189918146</v>
      </c>
      <c r="X28" s="602"/>
      <c r="Y28" s="602"/>
      <c r="Z28" s="602"/>
      <c r="AA28" s="602"/>
      <c r="AB28" s="602"/>
      <c r="AC28" s="602"/>
      <c r="AD28" s="602"/>
      <c r="AE28" s="602"/>
      <c r="AF28" s="602"/>
      <c r="AG28" s="602"/>
    </row>
    <row r="29" spans="1:33">
      <c r="A29" s="600">
        <v>2011</v>
      </c>
      <c r="B29" s="601">
        <v>1944485.4175000002</v>
      </c>
      <c r="C29" s="635">
        <v>96548.261999999988</v>
      </c>
      <c r="D29" s="635">
        <v>4949964.3849999998</v>
      </c>
      <c r="E29" s="635">
        <v>6978711.9445000002</v>
      </c>
      <c r="F29" s="635">
        <v>1746189.0960000001</v>
      </c>
      <c r="G29" s="635">
        <v>3962931.4395000003</v>
      </c>
      <c r="H29" s="635">
        <v>9078875.7634999994</v>
      </c>
      <c r="I29" s="635">
        <v>467347.69199999998</v>
      </c>
      <c r="J29" s="635">
        <v>3951632.0890000002</v>
      </c>
      <c r="K29" s="635">
        <v>1942988.5460000001</v>
      </c>
      <c r="L29" s="635">
        <v>9008913.1701908689</v>
      </c>
      <c r="M29" s="635">
        <v>3631807.6477000001</v>
      </c>
      <c r="N29" s="635">
        <v>1401247.0179999999</v>
      </c>
      <c r="O29" s="635">
        <v>1761809.426</v>
      </c>
      <c r="P29" s="635">
        <v>822106.00599999994</v>
      </c>
      <c r="Q29" s="635">
        <v>338572.96799999999</v>
      </c>
      <c r="R29" s="635"/>
      <c r="S29" s="635">
        <v>52084130.870890871</v>
      </c>
      <c r="T29" s="635">
        <v>8413321.9329999983</v>
      </c>
      <c r="U29" s="635">
        <v>214912.29399999999</v>
      </c>
      <c r="V29" s="635">
        <v>8198409.6389999995</v>
      </c>
      <c r="W29" s="635">
        <v>60282540.509890869</v>
      </c>
      <c r="X29" s="602"/>
      <c r="Y29" s="602"/>
      <c r="Z29" s="602"/>
      <c r="AA29" s="602"/>
      <c r="AB29" s="602"/>
      <c r="AC29" s="602"/>
      <c r="AD29" s="602"/>
      <c r="AE29" s="602"/>
      <c r="AF29" s="602"/>
      <c r="AG29" s="602"/>
    </row>
    <row r="30" spans="1:33">
      <c r="A30" s="600">
        <v>2012</v>
      </c>
      <c r="B30" s="601">
        <v>2073490.0359663288</v>
      </c>
      <c r="C30" s="635">
        <v>107833.80162177743</v>
      </c>
      <c r="D30" s="635">
        <v>5568032.1968242209</v>
      </c>
      <c r="E30" s="635">
        <v>8042678.7372550694</v>
      </c>
      <c r="F30" s="635">
        <v>1807227.3947570138</v>
      </c>
      <c r="G30" s="635">
        <v>4524282.9360549254</v>
      </c>
      <c r="H30" s="635">
        <v>9904665.2262647431</v>
      </c>
      <c r="I30" s="635">
        <v>531702.72779014078</v>
      </c>
      <c r="J30" s="635">
        <v>4483152.4422728801</v>
      </c>
      <c r="K30" s="635">
        <v>2408449.8301747204</v>
      </c>
      <c r="L30" s="635">
        <v>10194850.397620535</v>
      </c>
      <c r="M30" s="635">
        <v>4555153.5617999993</v>
      </c>
      <c r="N30" s="635">
        <v>1543684.8464139432</v>
      </c>
      <c r="O30" s="635">
        <v>1960022.8576330005</v>
      </c>
      <c r="P30" s="635">
        <v>915157.23223382363</v>
      </c>
      <c r="Q30" s="635">
        <v>375849.01811999996</v>
      </c>
      <c r="R30" s="635"/>
      <c r="S30" s="635">
        <v>58996233.242803127</v>
      </c>
      <c r="T30" s="635">
        <v>9411798.2004774194</v>
      </c>
      <c r="U30" s="635">
        <v>244148.32570000002</v>
      </c>
      <c r="V30" s="635">
        <v>9167649.8747774195</v>
      </c>
      <c r="W30" s="635">
        <v>68163883.117580548</v>
      </c>
      <c r="X30" s="602"/>
      <c r="Y30" s="602"/>
      <c r="Z30" s="602"/>
      <c r="AA30" s="602"/>
      <c r="AB30" s="602"/>
      <c r="AC30" s="602"/>
      <c r="AD30" s="602"/>
      <c r="AE30" s="602"/>
      <c r="AF30" s="602"/>
      <c r="AG30" s="602"/>
    </row>
    <row r="31" spans="1:33">
      <c r="A31" s="600">
        <v>2013</v>
      </c>
      <c r="B31" s="601">
        <v>2193393.6128336871</v>
      </c>
      <c r="C31" s="635">
        <v>118038.73112155407</v>
      </c>
      <c r="D31" s="635">
        <v>5919538.9750981312</v>
      </c>
      <c r="E31" s="635">
        <v>8279439.2241639635</v>
      </c>
      <c r="F31" s="635">
        <v>1953774.6704459887</v>
      </c>
      <c r="G31" s="635">
        <v>4474814.5718860561</v>
      </c>
      <c r="H31" s="635">
        <v>10341930.416443611</v>
      </c>
      <c r="I31" s="635">
        <v>555096.83629579609</v>
      </c>
      <c r="J31" s="635">
        <v>5141471.2521184292</v>
      </c>
      <c r="K31" s="635">
        <v>2843230.2755712084</v>
      </c>
      <c r="L31" s="635">
        <v>11384161.667142624</v>
      </c>
      <c r="M31" s="635">
        <v>5201331.1718999995</v>
      </c>
      <c r="N31" s="635">
        <v>1717156.3603544359</v>
      </c>
      <c r="O31" s="635">
        <v>2303021.3740387256</v>
      </c>
      <c r="P31" s="635">
        <v>1036957.6049158106</v>
      </c>
      <c r="Q31" s="635">
        <v>406093.16414119891</v>
      </c>
      <c r="R31" s="635"/>
      <c r="S31" s="635">
        <v>63869449.908471212</v>
      </c>
      <c r="T31" s="635">
        <v>9510857.9038273375</v>
      </c>
      <c r="U31" s="635">
        <v>246412.72</v>
      </c>
      <c r="V31" s="635">
        <v>9264445.1838273406</v>
      </c>
      <c r="W31" s="635">
        <v>73133895.092298552</v>
      </c>
      <c r="X31" s="602"/>
      <c r="Y31" s="602"/>
      <c r="Z31" s="602"/>
      <c r="AA31" s="602"/>
      <c r="AB31" s="602"/>
      <c r="AC31" s="602"/>
      <c r="AD31" s="602"/>
      <c r="AE31" s="602"/>
      <c r="AF31" s="602"/>
      <c r="AG31" s="602"/>
    </row>
    <row r="32" spans="1:33">
      <c r="A32" s="600">
        <v>2014</v>
      </c>
      <c r="B32" s="601">
        <v>2665900</v>
      </c>
      <c r="C32" s="635">
        <v>136200</v>
      </c>
      <c r="D32" s="635">
        <v>6241500</v>
      </c>
      <c r="E32" s="635">
        <v>9184500</v>
      </c>
      <c r="F32" s="635">
        <v>1992500</v>
      </c>
      <c r="G32" s="635">
        <v>4681500</v>
      </c>
      <c r="H32" s="635">
        <v>11171600</v>
      </c>
      <c r="I32" s="635">
        <v>603500</v>
      </c>
      <c r="J32" s="635">
        <v>5394000</v>
      </c>
      <c r="K32" s="635">
        <v>3148100</v>
      </c>
      <c r="L32" s="635">
        <v>12093300</v>
      </c>
      <c r="M32" s="635">
        <v>5533100</v>
      </c>
      <c r="N32" s="635">
        <v>1842900</v>
      </c>
      <c r="O32" s="635">
        <v>2665300</v>
      </c>
      <c r="P32" s="635">
        <v>1117600</v>
      </c>
      <c r="Q32" s="635">
        <v>436100</v>
      </c>
      <c r="R32" s="635"/>
      <c r="S32" s="635">
        <v>68907500</v>
      </c>
      <c r="T32" s="635">
        <v>10550800</v>
      </c>
      <c r="U32" s="635">
        <v>258700</v>
      </c>
      <c r="V32" s="635">
        <v>10292100</v>
      </c>
      <c r="W32" s="635">
        <v>79199700</v>
      </c>
      <c r="X32" s="602"/>
      <c r="Y32" s="602"/>
      <c r="Z32" s="602"/>
      <c r="AA32" s="602"/>
      <c r="AB32" s="602"/>
      <c r="AC32" s="602"/>
      <c r="AD32" s="602"/>
      <c r="AE32" s="602"/>
      <c r="AF32" s="602"/>
      <c r="AG32" s="602"/>
    </row>
    <row r="33" spans="1:33">
      <c r="A33" s="600">
        <v>2015</v>
      </c>
      <c r="B33" s="601">
        <v>3203500</v>
      </c>
      <c r="C33" s="635">
        <v>204200</v>
      </c>
      <c r="D33" s="635">
        <v>7217500</v>
      </c>
      <c r="E33" s="635">
        <v>10294100</v>
      </c>
      <c r="F33" s="635">
        <v>2222600</v>
      </c>
      <c r="G33" s="635">
        <v>4780300</v>
      </c>
      <c r="H33" s="635">
        <v>12273500</v>
      </c>
      <c r="I33" s="635">
        <v>638000</v>
      </c>
      <c r="J33" s="635">
        <v>5798800</v>
      </c>
      <c r="K33" s="635">
        <v>2920500</v>
      </c>
      <c r="L33" s="635">
        <v>12975400</v>
      </c>
      <c r="M33" s="635">
        <v>5822900</v>
      </c>
      <c r="N33" s="635">
        <v>1936300</v>
      </c>
      <c r="O33" s="635">
        <v>2788600</v>
      </c>
      <c r="P33" s="635">
        <v>1247500</v>
      </c>
      <c r="Q33" s="635">
        <v>440300</v>
      </c>
      <c r="R33" s="635"/>
      <c r="S33" s="635">
        <v>74764100</v>
      </c>
      <c r="T33" s="635">
        <v>8738500</v>
      </c>
      <c r="U33" s="635">
        <v>270000</v>
      </c>
      <c r="V33" s="635">
        <v>8468500</v>
      </c>
      <c r="W33" s="635">
        <v>83232600</v>
      </c>
      <c r="X33" s="602"/>
      <c r="Y33" s="602"/>
      <c r="Z33" s="602"/>
      <c r="AA33" s="602"/>
      <c r="AB33" s="602"/>
      <c r="AC33" s="602"/>
      <c r="AD33" s="602"/>
      <c r="AE33" s="602"/>
      <c r="AF33" s="602"/>
      <c r="AG33" s="602"/>
    </row>
    <row r="34" spans="1:33" ht="14.5" thickBot="1">
      <c r="A34" s="603">
        <v>2016</v>
      </c>
      <c r="B34" s="604">
        <v>3456300</v>
      </c>
      <c r="C34" s="605">
        <v>217800</v>
      </c>
      <c r="D34" s="605">
        <v>7296600</v>
      </c>
      <c r="E34" s="605">
        <v>10635800</v>
      </c>
      <c r="F34" s="605">
        <v>2415700</v>
      </c>
      <c r="G34" s="605">
        <v>4781400</v>
      </c>
      <c r="H34" s="605">
        <v>12389900</v>
      </c>
      <c r="I34" s="605">
        <v>648800</v>
      </c>
      <c r="J34" s="605">
        <v>6067500</v>
      </c>
      <c r="K34" s="605">
        <v>3455200</v>
      </c>
      <c r="L34" s="605">
        <v>13313700</v>
      </c>
      <c r="M34" s="605">
        <v>6102100</v>
      </c>
      <c r="N34" s="605">
        <v>2011200</v>
      </c>
      <c r="O34" s="605">
        <v>2921100</v>
      </c>
      <c r="P34" s="605">
        <v>1333800</v>
      </c>
      <c r="Q34" s="605">
        <v>461400</v>
      </c>
      <c r="R34" s="605"/>
      <c r="S34" s="605">
        <v>77508400</v>
      </c>
      <c r="T34" s="605">
        <v>8818900</v>
      </c>
      <c r="U34" s="605">
        <v>283600</v>
      </c>
      <c r="V34" s="605">
        <v>8535300</v>
      </c>
      <c r="W34" s="605">
        <v>86043600</v>
      </c>
      <c r="X34" s="602"/>
      <c r="Y34" s="602"/>
      <c r="Z34" s="602"/>
      <c r="AA34" s="602"/>
      <c r="AB34" s="602"/>
      <c r="AC34" s="602"/>
      <c r="AD34" s="602"/>
      <c r="AE34" s="602"/>
      <c r="AF34" s="602"/>
      <c r="AG34" s="602"/>
    </row>
    <row r="36" spans="1:33">
      <c r="A36" s="410" t="s">
        <v>494</v>
      </c>
    </row>
    <row r="37" spans="1:33">
      <c r="A37" s="404" t="s">
        <v>493</v>
      </c>
    </row>
  </sheetData>
  <mergeCells count="6">
    <mergeCell ref="R5:R6"/>
    <mergeCell ref="W5:W6"/>
    <mergeCell ref="V5:V6"/>
    <mergeCell ref="U5:U6"/>
    <mergeCell ref="T5:T6"/>
    <mergeCell ref="S5:S6"/>
  </mergeCells>
  <phoneticPr fontId="3"/>
  <pageMargins left="0.75" right="0.75" top="1" bottom="1" header="0.51200000000000001" footer="0.51200000000000001"/>
  <pageSetup paperSize="9" scale="54" orientation="landscape"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theme="8" tint="0.79998168889431442"/>
    <pageSetUpPr fitToPage="1"/>
  </sheetPr>
  <dimension ref="A1:V22"/>
  <sheetViews>
    <sheetView showGridLines="0" workbookViewId="0">
      <pane xSplit="1" ySplit="6" topLeftCell="K7" activePane="bottomRight" state="frozen"/>
      <selection activeCell="B28" sqref="B28"/>
      <selection pane="topRight" activeCell="B28" sqref="B28"/>
      <selection pane="bottomLeft" activeCell="B28" sqref="B28"/>
      <selection pane="bottomRight" activeCell="B28" sqref="B28"/>
    </sheetView>
  </sheetViews>
  <sheetFormatPr defaultColWidth="9" defaultRowHeight="14"/>
  <cols>
    <col min="1" max="1" width="10.90625" style="410" customWidth="1"/>
    <col min="2" max="22" width="11.7265625" style="410" customWidth="1"/>
    <col min="23" max="28" width="13.36328125" style="410" bestFit="1" customWidth="1"/>
    <col min="29" max="16384" width="9" style="410"/>
  </cols>
  <sheetData>
    <row r="1" spans="1:22" ht="20.5">
      <c r="A1" s="597" t="s">
        <v>460</v>
      </c>
    </row>
    <row r="2" spans="1:22">
      <c r="A2" s="598"/>
    </row>
    <row r="3" spans="1:22" ht="18" thickBot="1">
      <c r="V3" s="633" t="s">
        <v>497</v>
      </c>
    </row>
    <row r="4" spans="1:22" s="632" customFormat="1">
      <c r="A4" s="406"/>
      <c r="B4" s="606">
        <v>1</v>
      </c>
      <c r="C4" s="406">
        <v>2</v>
      </c>
      <c r="D4" s="406">
        <v>3</v>
      </c>
      <c r="E4" s="406">
        <v>4</v>
      </c>
      <c r="F4" s="406">
        <v>5</v>
      </c>
      <c r="G4" s="406">
        <v>6</v>
      </c>
      <c r="H4" s="406">
        <v>7</v>
      </c>
      <c r="I4" s="406">
        <v>8</v>
      </c>
      <c r="J4" s="406">
        <v>9</v>
      </c>
      <c r="K4" s="406">
        <v>10</v>
      </c>
      <c r="L4" s="406">
        <v>11</v>
      </c>
      <c r="M4" s="406">
        <v>12</v>
      </c>
      <c r="N4" s="406">
        <v>13</v>
      </c>
      <c r="O4" s="406">
        <v>14</v>
      </c>
      <c r="P4" s="406">
        <v>15</v>
      </c>
      <c r="Q4" s="406">
        <v>16</v>
      </c>
      <c r="R4" s="406">
        <v>17</v>
      </c>
      <c r="S4" s="406">
        <v>18</v>
      </c>
      <c r="T4" s="406">
        <v>19</v>
      </c>
      <c r="U4" s="406">
        <v>20</v>
      </c>
      <c r="V4" s="406">
        <v>21</v>
      </c>
    </row>
    <row r="5" spans="1:22" s="626" customFormat="1">
      <c r="A5" s="623" t="s">
        <v>434</v>
      </c>
      <c r="B5" s="599" t="s">
        <v>67</v>
      </c>
      <c r="C5" s="625" t="s">
        <v>68</v>
      </c>
      <c r="D5" s="625" t="s">
        <v>327</v>
      </c>
      <c r="E5" s="625" t="s">
        <v>332</v>
      </c>
      <c r="F5" s="625" t="s">
        <v>435</v>
      </c>
      <c r="G5" s="625" t="s">
        <v>336</v>
      </c>
      <c r="H5" s="625" t="s">
        <v>436</v>
      </c>
      <c r="I5" s="625" t="s">
        <v>437</v>
      </c>
      <c r="J5" s="625" t="s">
        <v>438</v>
      </c>
      <c r="K5" s="625" t="s">
        <v>439</v>
      </c>
      <c r="L5" s="625" t="s">
        <v>440</v>
      </c>
      <c r="M5" s="625" t="s">
        <v>441</v>
      </c>
      <c r="N5" s="625" t="s">
        <v>442</v>
      </c>
      <c r="O5" s="625" t="s">
        <v>443</v>
      </c>
      <c r="P5" s="625" t="s">
        <v>444</v>
      </c>
      <c r="Q5" s="625" t="s">
        <v>445</v>
      </c>
      <c r="R5" s="824" t="s">
        <v>404</v>
      </c>
      <c r="S5" s="824" t="s">
        <v>405</v>
      </c>
      <c r="T5" s="824" t="s">
        <v>478</v>
      </c>
      <c r="U5" s="824" t="s">
        <v>406</v>
      </c>
      <c r="V5" s="824" t="s">
        <v>407</v>
      </c>
    </row>
    <row r="6" spans="1:22" s="626" customFormat="1" ht="42">
      <c r="A6" s="623" t="s">
        <v>408</v>
      </c>
      <c r="B6" s="599" t="s">
        <v>446</v>
      </c>
      <c r="C6" s="625" t="s">
        <v>447</v>
      </c>
      <c r="D6" s="625" t="s">
        <v>448</v>
      </c>
      <c r="E6" s="625" t="s">
        <v>449</v>
      </c>
      <c r="F6" s="625" t="s">
        <v>450</v>
      </c>
      <c r="G6" s="625" t="s">
        <v>10</v>
      </c>
      <c r="H6" s="625" t="s">
        <v>451</v>
      </c>
      <c r="I6" s="625" t="s">
        <v>452</v>
      </c>
      <c r="J6" s="625" t="s">
        <v>453</v>
      </c>
      <c r="K6" s="625" t="s">
        <v>454</v>
      </c>
      <c r="L6" s="625" t="s">
        <v>455</v>
      </c>
      <c r="M6" s="625" t="s">
        <v>456</v>
      </c>
      <c r="N6" s="625" t="s">
        <v>431</v>
      </c>
      <c r="O6" s="625" t="s">
        <v>457</v>
      </c>
      <c r="P6" s="625" t="s">
        <v>458</v>
      </c>
      <c r="Q6" s="625" t="s">
        <v>459</v>
      </c>
      <c r="R6" s="823"/>
      <c r="S6" s="823"/>
      <c r="T6" s="823"/>
      <c r="U6" s="823"/>
      <c r="V6" s="823"/>
    </row>
    <row r="7" spans="1:22">
      <c r="A7" s="600">
        <v>2003</v>
      </c>
      <c r="B7" s="607">
        <v>98.209088637707069</v>
      </c>
      <c r="C7" s="636">
        <v>101.7184586829526</v>
      </c>
      <c r="D7" s="636">
        <v>110.75352902422533</v>
      </c>
      <c r="E7" s="636">
        <v>108.79937060266194</v>
      </c>
      <c r="F7" s="636">
        <v>100.91654755493316</v>
      </c>
      <c r="G7" s="636">
        <v>112.65561595297396</v>
      </c>
      <c r="H7" s="636">
        <v>113.29874574125496</v>
      </c>
      <c r="I7" s="636">
        <v>101.61732784399284</v>
      </c>
      <c r="J7" s="636">
        <v>107.24831925528717</v>
      </c>
      <c r="K7" s="636">
        <v>129.02495845877985</v>
      </c>
      <c r="L7" s="636">
        <v>102.76645026649076</v>
      </c>
      <c r="M7" s="636">
        <v>101.32358204864622</v>
      </c>
      <c r="N7" s="636">
        <v>101.19238371293484</v>
      </c>
      <c r="O7" s="636">
        <v>96.77409143284666</v>
      </c>
      <c r="P7" s="636">
        <v>100.8391937165182</v>
      </c>
      <c r="Q7" s="636"/>
      <c r="R7" s="636">
        <v>107.49008279426091</v>
      </c>
      <c r="S7" s="636">
        <v>105.20867283431383</v>
      </c>
      <c r="T7" s="636">
        <v>99.7</v>
      </c>
      <c r="U7" s="636">
        <v>105.89614223805764</v>
      </c>
      <c r="V7" s="636">
        <v>107.3</v>
      </c>
    </row>
    <row r="8" spans="1:22">
      <c r="A8" s="600">
        <v>2004</v>
      </c>
      <c r="B8" s="607">
        <v>101.03617673854677</v>
      </c>
      <c r="C8" s="636">
        <v>102.50814639789074</v>
      </c>
      <c r="D8" s="636">
        <v>113.34994484122333</v>
      </c>
      <c r="E8" s="636">
        <v>108.05280369539791</v>
      </c>
      <c r="F8" s="636">
        <v>107.87908538025749</v>
      </c>
      <c r="G8" s="636">
        <v>109.89367658526</v>
      </c>
      <c r="H8" s="636">
        <v>110.18228387553903</v>
      </c>
      <c r="I8" s="636">
        <v>105.67279848502638</v>
      </c>
      <c r="J8" s="636">
        <v>105.90621451240743</v>
      </c>
      <c r="K8" s="636">
        <v>114.72583410318289</v>
      </c>
      <c r="L8" s="636">
        <v>96.38460244011813</v>
      </c>
      <c r="M8" s="636">
        <v>104.55053532398648</v>
      </c>
      <c r="N8" s="636">
        <v>100.34919244178091</v>
      </c>
      <c r="O8" s="636">
        <v>101.03719377661773</v>
      </c>
      <c r="P8" s="636">
        <v>106.30968702925702</v>
      </c>
      <c r="Q8" s="636"/>
      <c r="R8" s="636">
        <v>106.60399293263696</v>
      </c>
      <c r="S8" s="636">
        <v>109.89738777103868</v>
      </c>
      <c r="T8" s="636">
        <v>97.450795190009472</v>
      </c>
      <c r="U8" s="636">
        <v>111.35980699517378</v>
      </c>
      <c r="V8" s="636">
        <v>107.2</v>
      </c>
    </row>
    <row r="9" spans="1:22">
      <c r="A9" s="600">
        <v>2005</v>
      </c>
      <c r="B9" s="607">
        <v>100.33818535856713</v>
      </c>
      <c r="C9" s="636">
        <v>89.141145937534759</v>
      </c>
      <c r="D9" s="636">
        <v>101.52197155812448</v>
      </c>
      <c r="E9" s="636">
        <v>104.43722963645344</v>
      </c>
      <c r="F9" s="636">
        <v>100.87721150653191</v>
      </c>
      <c r="G9" s="636">
        <v>110.21335378356608</v>
      </c>
      <c r="H9" s="636">
        <v>109.1427942237988</v>
      </c>
      <c r="I9" s="636">
        <v>109.27485356456113</v>
      </c>
      <c r="J9" s="636">
        <v>105.91894480759339</v>
      </c>
      <c r="K9" s="636">
        <v>129.22026852071252</v>
      </c>
      <c r="L9" s="636">
        <v>111.99194719963205</v>
      </c>
      <c r="M9" s="636">
        <v>94.607998491470042</v>
      </c>
      <c r="N9" s="636">
        <v>100.31848283738792</v>
      </c>
      <c r="O9" s="636">
        <v>101.66826544416602</v>
      </c>
      <c r="P9" s="636">
        <v>102.85373792151179</v>
      </c>
      <c r="Q9" s="636"/>
      <c r="R9" s="636">
        <v>105.99220901273038</v>
      </c>
      <c r="S9" s="636">
        <v>106.97616262234691</v>
      </c>
      <c r="T9" s="636">
        <v>83</v>
      </c>
      <c r="U9" s="636">
        <v>109.00733310682993</v>
      </c>
      <c r="V9" s="636">
        <v>106.4</v>
      </c>
    </row>
    <row r="10" spans="1:22">
      <c r="A10" s="600">
        <v>2006</v>
      </c>
      <c r="B10" s="607">
        <v>102.71988585715101</v>
      </c>
      <c r="C10" s="636">
        <v>103.99506651290518</v>
      </c>
      <c r="D10" s="636">
        <v>97.085249029903991</v>
      </c>
      <c r="E10" s="636">
        <v>106.57207093002732</v>
      </c>
      <c r="F10" s="636">
        <v>104.53000456170227</v>
      </c>
      <c r="G10" s="636">
        <v>112.77128372478238</v>
      </c>
      <c r="H10" s="636">
        <v>114.11427621115462</v>
      </c>
      <c r="I10" s="636">
        <v>107.88520291619864</v>
      </c>
      <c r="J10" s="636">
        <v>109.72386535104522</v>
      </c>
      <c r="K10" s="636">
        <v>125.35887440383323</v>
      </c>
      <c r="L10" s="636">
        <v>110.04983449484895</v>
      </c>
      <c r="M10" s="636">
        <v>102.47482843336839</v>
      </c>
      <c r="N10" s="636">
        <v>100.4846843063258</v>
      </c>
      <c r="O10" s="636">
        <v>101.43967539997514</v>
      </c>
      <c r="P10" s="636">
        <v>107.5365836134775</v>
      </c>
      <c r="Q10" s="636"/>
      <c r="R10" s="636">
        <v>107.93750976673948</v>
      </c>
      <c r="S10" s="636">
        <v>108.75215723606175</v>
      </c>
      <c r="T10" s="636">
        <v>95</v>
      </c>
      <c r="U10" s="636">
        <v>109.44652585506221</v>
      </c>
      <c r="V10" s="636">
        <v>108.15343197291236</v>
      </c>
    </row>
    <row r="11" spans="1:22">
      <c r="A11" s="600">
        <v>2007</v>
      </c>
      <c r="B11" s="607">
        <v>101.31716355997192</v>
      </c>
      <c r="C11" s="636">
        <v>99.116505538576476</v>
      </c>
      <c r="D11" s="636">
        <v>97.83174514855952</v>
      </c>
      <c r="E11" s="636">
        <v>107.52237852718234</v>
      </c>
      <c r="F11" s="636">
        <v>96.564248963467477</v>
      </c>
      <c r="G11" s="636">
        <v>113.00808629115855</v>
      </c>
      <c r="H11" s="636">
        <v>111.71401440519395</v>
      </c>
      <c r="I11" s="636">
        <v>113.63313113356979</v>
      </c>
      <c r="J11" s="636">
        <v>104.84432873376677</v>
      </c>
      <c r="K11" s="636">
        <v>129.07510409822612</v>
      </c>
      <c r="L11" s="636">
        <v>120.75471497862698</v>
      </c>
      <c r="M11" s="636">
        <v>103.86649019692464</v>
      </c>
      <c r="N11" s="636">
        <v>101.08690502769394</v>
      </c>
      <c r="O11" s="636">
        <v>101.14349096497965</v>
      </c>
      <c r="P11" s="636">
        <v>108.56079908535929</v>
      </c>
      <c r="Q11" s="636"/>
      <c r="R11" s="636">
        <v>108.44128413981831</v>
      </c>
      <c r="S11" s="636">
        <v>109.07908523371938</v>
      </c>
      <c r="T11" s="636">
        <v>109</v>
      </c>
      <c r="U11" s="636">
        <v>109.08210111616685</v>
      </c>
      <c r="V11" s="636">
        <v>108.53508020907745</v>
      </c>
    </row>
    <row r="12" spans="1:22">
      <c r="A12" s="600">
        <v>2008</v>
      </c>
      <c r="B12" s="607">
        <v>106.39170065774863</v>
      </c>
      <c r="C12" s="636">
        <v>94.182961347321864</v>
      </c>
      <c r="D12" s="636">
        <v>100.95594734959288</v>
      </c>
      <c r="E12" s="636">
        <v>97.877761124611709</v>
      </c>
      <c r="F12" s="636">
        <v>100.72815223624274</v>
      </c>
      <c r="G12" s="636">
        <v>111.07374854459302</v>
      </c>
      <c r="H12" s="636">
        <v>109.86315143184288</v>
      </c>
      <c r="I12" s="636">
        <v>110.05229168244226</v>
      </c>
      <c r="J12" s="636">
        <v>105.24139364105456</v>
      </c>
      <c r="K12" s="636">
        <v>113.53702932978389</v>
      </c>
      <c r="L12" s="636">
        <v>110.85311337210229</v>
      </c>
      <c r="M12" s="636">
        <v>102.96965020007693</v>
      </c>
      <c r="N12" s="636">
        <v>99.917187323650353</v>
      </c>
      <c r="O12" s="636">
        <v>100.93779891713245</v>
      </c>
      <c r="P12" s="636">
        <v>101.41536240700128</v>
      </c>
      <c r="Q12" s="636"/>
      <c r="R12" s="636">
        <v>105.21681248522441</v>
      </c>
      <c r="S12" s="636">
        <v>105.11379729089771</v>
      </c>
      <c r="T12" s="636">
        <v>98</v>
      </c>
      <c r="U12" s="636">
        <v>105.43418666841617</v>
      </c>
      <c r="V12" s="636">
        <v>105.24795353217802</v>
      </c>
    </row>
    <row r="13" spans="1:22">
      <c r="A13" s="600">
        <v>2009</v>
      </c>
      <c r="B13" s="607">
        <v>101.47920772864047</v>
      </c>
      <c r="C13" s="636">
        <v>105.57312390451079</v>
      </c>
      <c r="D13" s="636">
        <v>97.63951659825058</v>
      </c>
      <c r="E13" s="636">
        <v>85.384021606508114</v>
      </c>
      <c r="F13" s="636">
        <v>95.318746317428207</v>
      </c>
      <c r="G13" s="636">
        <v>85.297974910065577</v>
      </c>
      <c r="H13" s="636">
        <v>94.155727402324345</v>
      </c>
      <c r="I13" s="636">
        <v>85.052568231804116</v>
      </c>
      <c r="J13" s="636">
        <v>91.424283306889038</v>
      </c>
      <c r="K13" s="636">
        <v>101.5385425668168</v>
      </c>
      <c r="L13" s="636">
        <v>95.536031545308418</v>
      </c>
      <c r="M13" s="636">
        <v>99.947832180938661</v>
      </c>
      <c r="N13" s="636">
        <v>98.602220444436156</v>
      </c>
      <c r="O13" s="636">
        <v>99.769197837370015</v>
      </c>
      <c r="P13" s="636">
        <v>79.999761223481258</v>
      </c>
      <c r="Q13" s="636"/>
      <c r="R13" s="636">
        <v>93.254323853820068</v>
      </c>
      <c r="S13" s="636">
        <v>86.259243778432833</v>
      </c>
      <c r="T13" s="636">
        <v>94</v>
      </c>
      <c r="U13" s="636">
        <v>85.967483235440341</v>
      </c>
      <c r="V13" s="636">
        <v>92.17848819521042</v>
      </c>
    </row>
    <row r="14" spans="1:22">
      <c r="A14" s="600">
        <v>2010</v>
      </c>
      <c r="B14" s="607">
        <v>87.868802944322127</v>
      </c>
      <c r="C14" s="636">
        <v>90.8585801520519</v>
      </c>
      <c r="D14" s="636">
        <v>106.63373317827106</v>
      </c>
      <c r="E14" s="636">
        <v>108.60857223064082</v>
      </c>
      <c r="F14" s="636">
        <v>104.04466153999709</v>
      </c>
      <c r="G14" s="636">
        <v>104.43261080517318</v>
      </c>
      <c r="H14" s="636">
        <v>105.79765535964047</v>
      </c>
      <c r="I14" s="636">
        <v>106.49545585782994</v>
      </c>
      <c r="J14" s="636">
        <v>105.47916062264804</v>
      </c>
      <c r="K14" s="636">
        <v>100.29581374446255</v>
      </c>
      <c r="L14" s="636">
        <v>105.98679148156296</v>
      </c>
      <c r="M14" s="636">
        <v>99.736630698590858</v>
      </c>
      <c r="N14" s="636">
        <v>98.236879875129603</v>
      </c>
      <c r="O14" s="636">
        <v>100.31644895691012</v>
      </c>
      <c r="P14" s="636">
        <v>102.15055231931336</v>
      </c>
      <c r="Q14" s="636"/>
      <c r="R14" s="636">
        <v>104.08604990086991</v>
      </c>
      <c r="S14" s="636">
        <v>106.13696930424736</v>
      </c>
      <c r="T14" s="636">
        <v>79.600000000000009</v>
      </c>
      <c r="U14" s="636">
        <v>107.34352094278444</v>
      </c>
      <c r="V14" s="636">
        <v>104.50372562559468</v>
      </c>
    </row>
    <row r="15" spans="1:22">
      <c r="A15" s="600">
        <v>2011</v>
      </c>
      <c r="B15" s="607">
        <v>114.73566414004341</v>
      </c>
      <c r="C15" s="636">
        <v>104.10725051161778</v>
      </c>
      <c r="D15" s="636">
        <v>103.39466080198987</v>
      </c>
      <c r="E15" s="636">
        <v>106.28233510493305</v>
      </c>
      <c r="F15" s="636">
        <v>100.02845517711225</v>
      </c>
      <c r="G15" s="636">
        <v>107.64344217593427</v>
      </c>
      <c r="H15" s="636">
        <v>103.18854051464987</v>
      </c>
      <c r="I15" s="636">
        <v>106.55837490869544</v>
      </c>
      <c r="J15" s="636">
        <v>106.46799331520197</v>
      </c>
      <c r="K15" s="636">
        <v>103.50817570445363</v>
      </c>
      <c r="L15" s="636">
        <v>102.21834478578835</v>
      </c>
      <c r="M15" s="636">
        <v>96.769960644220916</v>
      </c>
      <c r="N15" s="636">
        <v>99.206981743960924</v>
      </c>
      <c r="O15" s="636">
        <v>101.12025562791231</v>
      </c>
      <c r="P15" s="636">
        <v>99.567105542284523</v>
      </c>
      <c r="Q15" s="636">
        <v>92.039904283208799</v>
      </c>
      <c r="R15" s="636">
        <v>103.83379452488903</v>
      </c>
      <c r="S15" s="636">
        <v>106.65243996509051</v>
      </c>
      <c r="T15" s="636">
        <v>95</v>
      </c>
      <c r="U15" s="636">
        <v>107.01326010253609</v>
      </c>
      <c r="V15" s="636">
        <v>104.26417656499514</v>
      </c>
    </row>
    <row r="16" spans="1:22">
      <c r="A16" s="600">
        <v>2012</v>
      </c>
      <c r="B16" s="607">
        <v>98.363899352884758</v>
      </c>
      <c r="C16" s="636">
        <v>107.67389537959014</v>
      </c>
      <c r="D16" s="636">
        <v>101.96044501296555</v>
      </c>
      <c r="E16" s="636">
        <v>104.56572553479747</v>
      </c>
      <c r="F16" s="636">
        <v>100.52032879165979</v>
      </c>
      <c r="G16" s="636">
        <v>103.83351386221061</v>
      </c>
      <c r="H16" s="636">
        <v>103.43801896733251</v>
      </c>
      <c r="I16" s="636">
        <v>104.83672702741151</v>
      </c>
      <c r="J16" s="636">
        <v>103.9960762468088</v>
      </c>
      <c r="K16" s="636">
        <v>119.64252848765251</v>
      </c>
      <c r="L16" s="636">
        <v>103.28732057593284</v>
      </c>
      <c r="M16" s="636">
        <v>104.70365226550985</v>
      </c>
      <c r="N16" s="636">
        <v>97.046713809372136</v>
      </c>
      <c r="O16" s="636">
        <v>102.55195661403511</v>
      </c>
      <c r="P16" s="636">
        <v>100.79752080421191</v>
      </c>
      <c r="Q16" s="636">
        <v>104.6703483427537</v>
      </c>
      <c r="R16" s="636">
        <v>103.68537826910962</v>
      </c>
      <c r="S16" s="636">
        <v>103.45922085764943</v>
      </c>
      <c r="T16" s="636">
        <v>103.1</v>
      </c>
      <c r="U16" s="636">
        <v>103.46863743744592</v>
      </c>
      <c r="V16" s="636">
        <v>103.65590157306383</v>
      </c>
    </row>
    <row r="17" spans="1:22">
      <c r="A17" s="600">
        <v>2013</v>
      </c>
      <c r="B17" s="607">
        <v>104.49886719990573</v>
      </c>
      <c r="C17" s="636">
        <v>105.04900413320274</v>
      </c>
      <c r="D17" s="636">
        <v>100.0864458503541</v>
      </c>
      <c r="E17" s="636">
        <v>100.7125025891531</v>
      </c>
      <c r="F17" s="636">
        <v>97.704091202633208</v>
      </c>
      <c r="G17" s="636">
        <v>98.455995459345374</v>
      </c>
      <c r="H17" s="636">
        <v>99.983036357279929</v>
      </c>
      <c r="I17" s="636">
        <v>101.86566621352846</v>
      </c>
      <c r="J17" s="636">
        <v>99.816489472775629</v>
      </c>
      <c r="K17" s="636">
        <v>112.45557142958677</v>
      </c>
      <c r="L17" s="636">
        <v>106.317108053845</v>
      </c>
      <c r="M17" s="636">
        <v>102.64960114653756</v>
      </c>
      <c r="N17" s="636">
        <v>96.593679165919681</v>
      </c>
      <c r="O17" s="636">
        <v>100.64646333725594</v>
      </c>
      <c r="P17" s="636">
        <v>99.905370534625121</v>
      </c>
      <c r="Q17" s="636">
        <v>101.75844383286106</v>
      </c>
      <c r="R17" s="636">
        <v>101.83069519565045</v>
      </c>
      <c r="S17" s="636">
        <v>101.40294955669289</v>
      </c>
      <c r="T17" s="636">
        <v>98</v>
      </c>
      <c r="U17" s="636">
        <v>101.49357522936322</v>
      </c>
      <c r="V17" s="636">
        <v>101.78535450091057</v>
      </c>
    </row>
    <row r="18" spans="1:22">
      <c r="A18" s="600">
        <v>2014</v>
      </c>
      <c r="B18" s="607">
        <v>101.9527358906012</v>
      </c>
      <c r="C18" s="636">
        <v>93.512309915801211</v>
      </c>
      <c r="D18" s="636">
        <v>102.04234856764529</v>
      </c>
      <c r="E18" s="636">
        <v>100.7500238193453</v>
      </c>
      <c r="F18" s="636">
        <v>99.358328185177939</v>
      </c>
      <c r="G18" s="636">
        <v>97.157416345739065</v>
      </c>
      <c r="H18" s="636">
        <v>100.70344154631977</v>
      </c>
      <c r="I18" s="636">
        <v>99.364117049889316</v>
      </c>
      <c r="J18" s="636">
        <v>99.753646120137859</v>
      </c>
      <c r="K18" s="636">
        <v>105.39579890389663</v>
      </c>
      <c r="L18" s="636">
        <v>101.44973632878205</v>
      </c>
      <c r="M18" s="636">
        <v>100.96885801989018</v>
      </c>
      <c r="N18" s="636">
        <v>100.39358342268217</v>
      </c>
      <c r="O18" s="636">
        <v>102.67514291381339</v>
      </c>
      <c r="P18" s="636">
        <v>99.789406362537306</v>
      </c>
      <c r="Q18" s="636">
        <v>101.47738976879579</v>
      </c>
      <c r="R18" s="636">
        <v>100.90186633469193</v>
      </c>
      <c r="S18" s="636">
        <v>99.571249965114617</v>
      </c>
      <c r="T18" s="636">
        <v>97.999999999999986</v>
      </c>
      <c r="U18" s="636">
        <v>99.61304156407401</v>
      </c>
      <c r="V18" s="636">
        <v>100.73860077330102</v>
      </c>
    </row>
    <row r="19" spans="1:22">
      <c r="A19" s="600">
        <v>2015</v>
      </c>
      <c r="B19" s="607">
        <v>102.98585363991548</v>
      </c>
      <c r="C19" s="636">
        <v>100.76870396441977</v>
      </c>
      <c r="D19" s="636">
        <v>100.1959972241617</v>
      </c>
      <c r="E19" s="636">
        <v>95.37239026395838</v>
      </c>
      <c r="F19" s="636">
        <v>98.502092695446166</v>
      </c>
      <c r="G19" s="636">
        <v>98.065168670860629</v>
      </c>
      <c r="H19" s="636">
        <v>91.1991754996493</v>
      </c>
      <c r="I19" s="636">
        <v>95.500631059436373</v>
      </c>
      <c r="J19" s="636">
        <v>98.976982785047241</v>
      </c>
      <c r="K19" s="636">
        <v>94.027817071026647</v>
      </c>
      <c r="L19" s="636">
        <v>99.540405112196524</v>
      </c>
      <c r="M19" s="636">
        <v>103.04240703547613</v>
      </c>
      <c r="N19" s="636">
        <v>101.2519113183107</v>
      </c>
      <c r="O19" s="636">
        <v>100.11669379697426</v>
      </c>
      <c r="P19" s="636">
        <v>101.3805336975668</v>
      </c>
      <c r="Q19" s="636">
        <v>98.972999668359023</v>
      </c>
      <c r="R19" s="636">
        <v>97.741602047143644</v>
      </c>
      <c r="S19" s="636">
        <v>93.51946665596877</v>
      </c>
      <c r="T19" s="636">
        <v>100</v>
      </c>
      <c r="U19" s="636">
        <v>93.356572935478127</v>
      </c>
      <c r="V19" s="636">
        <v>97.171759186474944</v>
      </c>
    </row>
    <row r="20" spans="1:22" ht="14.5" thickBot="1">
      <c r="A20" s="603">
        <v>2016</v>
      </c>
      <c r="B20" s="608">
        <v>103.59324256823577</v>
      </c>
      <c r="C20" s="609">
        <v>97.912473950244134</v>
      </c>
      <c r="D20" s="609">
        <v>100.30103340866138</v>
      </c>
      <c r="E20" s="609">
        <v>101.14871842000109</v>
      </c>
      <c r="F20" s="609">
        <v>102.61682105232634</v>
      </c>
      <c r="G20" s="609">
        <v>95.76034698915565</v>
      </c>
      <c r="H20" s="609">
        <v>96.869324138542567</v>
      </c>
      <c r="I20" s="609">
        <v>96.481762670255051</v>
      </c>
      <c r="J20" s="609">
        <v>100.41613173565341</v>
      </c>
      <c r="K20" s="609">
        <v>100.81410160902526</v>
      </c>
      <c r="L20" s="609">
        <v>100.89640204913543</v>
      </c>
      <c r="M20" s="609">
        <v>100.02373613013818</v>
      </c>
      <c r="N20" s="609">
        <v>100.12113953494359</v>
      </c>
      <c r="O20" s="609">
        <v>98.023395684641798</v>
      </c>
      <c r="P20" s="609">
        <v>100.6033438869862</v>
      </c>
      <c r="Q20" s="609">
        <v>97.998639325451066</v>
      </c>
      <c r="R20" s="609">
        <v>99.747427645935431</v>
      </c>
      <c r="S20" s="609">
        <v>100.0187002671608</v>
      </c>
      <c r="T20" s="609">
        <v>100</v>
      </c>
      <c r="U20" s="609">
        <v>100.01929642128636</v>
      </c>
      <c r="V20" s="609">
        <v>99.775089015753366</v>
      </c>
    </row>
    <row r="22" spans="1:22">
      <c r="A22" s="404" t="s">
        <v>496</v>
      </c>
    </row>
  </sheetData>
  <mergeCells count="5">
    <mergeCell ref="R5:R6"/>
    <mergeCell ref="S5:S6"/>
    <mergeCell ref="T5:T6"/>
    <mergeCell ref="U5:U6"/>
    <mergeCell ref="V5:V6"/>
  </mergeCells>
  <phoneticPr fontId="3"/>
  <pageMargins left="0.75" right="0.75" top="1" bottom="1" header="0.51200000000000001" footer="0.51200000000000001"/>
  <pageSetup paperSize="9" scale="54" orientation="landscape" horizontalDpi="4294967293"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theme="8" tint="0.79998168889431442"/>
    <pageSetUpPr fitToPage="1"/>
  </sheetPr>
  <dimension ref="A1:M35"/>
  <sheetViews>
    <sheetView showGridLines="0" zoomScaleNormal="100" workbookViewId="0">
      <pane xSplit="1" ySplit="6" topLeftCell="B7" activePane="bottomRight" state="frozen"/>
      <selection activeCell="B28" sqref="B28"/>
      <selection pane="topRight" activeCell="B28" sqref="B28"/>
      <selection pane="bottomLeft" activeCell="B28" sqref="B28"/>
      <selection pane="bottomRight" activeCell="B28" sqref="B28"/>
    </sheetView>
  </sheetViews>
  <sheetFormatPr defaultColWidth="9" defaultRowHeight="14"/>
  <cols>
    <col min="1" max="13" width="11.6328125" style="410" customWidth="1"/>
    <col min="14" max="16" width="11.453125" style="410" bestFit="1" customWidth="1"/>
    <col min="17" max="31" width="12.453125" style="410" bestFit="1" customWidth="1"/>
    <col min="32" max="16384" width="9" style="410"/>
  </cols>
  <sheetData>
    <row r="1" spans="1:13" ht="20.5">
      <c r="A1" s="597" t="s">
        <v>461</v>
      </c>
    </row>
    <row r="3" spans="1:13" ht="18" thickBot="1">
      <c r="M3" s="633" t="s">
        <v>489</v>
      </c>
    </row>
    <row r="4" spans="1:13" s="611" customFormat="1">
      <c r="A4" s="610"/>
      <c r="B4" s="407">
        <v>1</v>
      </c>
      <c r="C4" s="407">
        <v>2</v>
      </c>
      <c r="D4" s="407">
        <v>3</v>
      </c>
      <c r="E4" s="407">
        <v>4</v>
      </c>
      <c r="F4" s="407">
        <v>5</v>
      </c>
      <c r="G4" s="407">
        <v>6</v>
      </c>
      <c r="H4" s="407">
        <v>7</v>
      </c>
      <c r="I4" s="407">
        <v>8</v>
      </c>
      <c r="J4" s="407">
        <v>9</v>
      </c>
      <c r="K4" s="407">
        <v>10</v>
      </c>
      <c r="L4" s="407">
        <v>11</v>
      </c>
      <c r="M4" s="407">
        <v>12</v>
      </c>
    </row>
    <row r="5" spans="1:13" s="626" customFormat="1">
      <c r="A5" s="622" t="s">
        <v>434</v>
      </c>
      <c r="B5" s="825" t="s">
        <v>462</v>
      </c>
      <c r="C5" s="612">
        <v>1</v>
      </c>
      <c r="D5" s="612">
        <v>11</v>
      </c>
      <c r="E5" s="612">
        <v>12</v>
      </c>
      <c r="F5" s="612">
        <v>13</v>
      </c>
      <c r="G5" s="612">
        <v>2</v>
      </c>
      <c r="H5" s="612">
        <v>21</v>
      </c>
      <c r="I5" s="612">
        <v>22</v>
      </c>
      <c r="J5" s="612">
        <v>3</v>
      </c>
      <c r="K5" s="612">
        <v>31</v>
      </c>
      <c r="L5" s="612">
        <v>32</v>
      </c>
      <c r="M5" s="612">
        <v>4</v>
      </c>
    </row>
    <row r="6" spans="1:13" s="626" customFormat="1" ht="42">
      <c r="A6" s="623" t="s">
        <v>463</v>
      </c>
      <c r="B6" s="826"/>
      <c r="C6" s="599" t="s">
        <v>464</v>
      </c>
      <c r="D6" s="625" t="s">
        <v>465</v>
      </c>
      <c r="E6" s="625" t="s">
        <v>466</v>
      </c>
      <c r="F6" s="625" t="s">
        <v>467</v>
      </c>
      <c r="G6" s="625" t="s">
        <v>468</v>
      </c>
      <c r="H6" s="625" t="s">
        <v>469</v>
      </c>
      <c r="I6" s="625" t="s">
        <v>470</v>
      </c>
      <c r="J6" s="625" t="s">
        <v>471</v>
      </c>
      <c r="K6" s="625" t="s">
        <v>472</v>
      </c>
      <c r="L6" s="625" t="s">
        <v>473</v>
      </c>
      <c r="M6" s="625" t="s">
        <v>474</v>
      </c>
    </row>
    <row r="7" spans="1:13">
      <c r="A7" s="600">
        <v>1990</v>
      </c>
      <c r="B7" s="637">
        <v>644.20000000000005</v>
      </c>
      <c r="C7" s="613">
        <v>444.4</v>
      </c>
      <c r="D7" s="637">
        <v>305</v>
      </c>
      <c r="E7" s="637">
        <v>133.9</v>
      </c>
      <c r="F7" s="637">
        <v>5.5</v>
      </c>
      <c r="G7" s="637">
        <v>194.1</v>
      </c>
      <c r="H7" s="637">
        <v>184.9</v>
      </c>
      <c r="I7" s="637">
        <v>9.1999999999999993</v>
      </c>
      <c r="J7" s="637">
        <v>1.4</v>
      </c>
      <c r="K7" s="637"/>
      <c r="L7" s="637"/>
      <c r="M7" s="637">
        <v>4.3</v>
      </c>
    </row>
    <row r="8" spans="1:13">
      <c r="A8" s="600">
        <v>1991</v>
      </c>
      <c r="B8" s="637">
        <v>1398.5</v>
      </c>
      <c r="C8" s="613">
        <v>855.4</v>
      </c>
      <c r="D8" s="637">
        <v>565.6</v>
      </c>
      <c r="E8" s="637">
        <v>230.9</v>
      </c>
      <c r="F8" s="637">
        <v>58.9</v>
      </c>
      <c r="G8" s="637">
        <v>507.2</v>
      </c>
      <c r="H8" s="637">
        <v>325.39999999999998</v>
      </c>
      <c r="I8" s="637">
        <v>181.8</v>
      </c>
      <c r="J8" s="637">
        <v>4</v>
      </c>
      <c r="K8" s="637"/>
      <c r="L8" s="637"/>
      <c r="M8" s="637">
        <v>31.9</v>
      </c>
    </row>
    <row r="9" spans="1:13">
      <c r="A9" s="600">
        <v>1992</v>
      </c>
      <c r="B9" s="637">
        <v>19005.5</v>
      </c>
      <c r="C9" s="613">
        <v>9183.6</v>
      </c>
      <c r="D9" s="637">
        <v>6208.2</v>
      </c>
      <c r="E9" s="637">
        <v>2633.7</v>
      </c>
      <c r="F9" s="637">
        <v>341.7</v>
      </c>
      <c r="G9" s="637">
        <v>6582.1</v>
      </c>
      <c r="H9" s="637">
        <v>4550.7</v>
      </c>
      <c r="I9" s="637">
        <v>2031.4</v>
      </c>
      <c r="J9" s="637">
        <v>2674.3</v>
      </c>
      <c r="K9" s="637"/>
      <c r="L9" s="637"/>
      <c r="M9" s="637">
        <v>565.5</v>
      </c>
    </row>
    <row r="10" spans="1:13">
      <c r="A10" s="600">
        <v>1993</v>
      </c>
      <c r="B10" s="637">
        <v>171509.5</v>
      </c>
      <c r="C10" s="613">
        <v>106755.4</v>
      </c>
      <c r="D10" s="637">
        <v>68019.600000000006</v>
      </c>
      <c r="E10" s="637">
        <v>29758.2</v>
      </c>
      <c r="F10" s="637">
        <v>8977.6</v>
      </c>
      <c r="G10" s="637">
        <v>46316.9</v>
      </c>
      <c r="H10" s="637">
        <v>34964.9</v>
      </c>
      <c r="I10" s="637">
        <v>11352</v>
      </c>
      <c r="J10" s="637">
        <v>13224.7</v>
      </c>
      <c r="K10" s="637"/>
      <c r="L10" s="637"/>
      <c r="M10" s="637">
        <v>5212.5</v>
      </c>
    </row>
    <row r="11" spans="1:13">
      <c r="A11" s="600">
        <v>1994</v>
      </c>
      <c r="B11" s="637">
        <v>610745.19999999995</v>
      </c>
      <c r="C11" s="613">
        <v>422052.7</v>
      </c>
      <c r="D11" s="637">
        <v>267112.59999999998</v>
      </c>
      <c r="E11" s="637">
        <v>136682.20000000001</v>
      </c>
      <c r="F11" s="637">
        <v>18257.900000000001</v>
      </c>
      <c r="G11" s="637">
        <v>155971.4</v>
      </c>
      <c r="H11" s="637">
        <v>133208.70000000001</v>
      </c>
      <c r="I11" s="637">
        <v>22762.7</v>
      </c>
      <c r="J11" s="637">
        <v>27868.799999999999</v>
      </c>
      <c r="K11" s="637"/>
      <c r="L11" s="637"/>
      <c r="M11" s="637">
        <v>4852.3</v>
      </c>
    </row>
    <row r="12" spans="1:13">
      <c r="A12" s="600">
        <v>1995</v>
      </c>
      <c r="B12" s="637">
        <v>1428500</v>
      </c>
      <c r="C12" s="613">
        <v>1016600</v>
      </c>
      <c r="D12" s="637">
        <v>719800</v>
      </c>
      <c r="E12" s="637">
        <v>272500</v>
      </c>
      <c r="F12" s="637">
        <v>24300</v>
      </c>
      <c r="G12" s="637">
        <v>363400</v>
      </c>
      <c r="H12" s="637">
        <v>301100</v>
      </c>
      <c r="I12" s="637">
        <v>62300</v>
      </c>
      <c r="J12" s="637">
        <v>48500</v>
      </c>
      <c r="K12" s="637">
        <v>418400</v>
      </c>
      <c r="L12" s="637">
        <v>369900</v>
      </c>
      <c r="M12" s="637">
        <v>0</v>
      </c>
    </row>
    <row r="13" spans="1:13">
      <c r="A13" s="600">
        <v>1996</v>
      </c>
      <c r="B13" s="637">
        <v>2007800</v>
      </c>
      <c r="C13" s="613">
        <v>1435900</v>
      </c>
      <c r="D13" s="637">
        <v>1007800</v>
      </c>
      <c r="E13" s="637">
        <v>391400</v>
      </c>
      <c r="F13" s="637">
        <v>36700</v>
      </c>
      <c r="G13" s="637">
        <v>475200</v>
      </c>
      <c r="H13" s="637">
        <v>401600</v>
      </c>
      <c r="I13" s="637">
        <v>73600</v>
      </c>
      <c r="J13" s="637">
        <v>84800</v>
      </c>
      <c r="K13" s="637">
        <v>523500</v>
      </c>
      <c r="L13" s="637">
        <v>438700</v>
      </c>
      <c r="M13" s="637">
        <v>11900</v>
      </c>
    </row>
    <row r="14" spans="1:13">
      <c r="A14" s="600">
        <v>1997</v>
      </c>
      <c r="B14" s="637">
        <v>2342500</v>
      </c>
      <c r="C14" s="613">
        <v>1776100</v>
      </c>
      <c r="D14" s="637">
        <v>1235200</v>
      </c>
      <c r="E14" s="637">
        <v>493500</v>
      </c>
      <c r="F14" s="637">
        <v>47400</v>
      </c>
      <c r="G14" s="637">
        <v>514799.99999999994</v>
      </c>
      <c r="H14" s="637">
        <v>428500</v>
      </c>
      <c r="I14" s="637">
        <v>86300</v>
      </c>
      <c r="J14" s="637">
        <v>51600</v>
      </c>
      <c r="K14" s="637">
        <v>579300</v>
      </c>
      <c r="L14" s="637">
        <v>527700</v>
      </c>
      <c r="M14" s="637">
        <v>0</v>
      </c>
    </row>
    <row r="15" spans="1:13">
      <c r="A15" s="600">
        <v>1998</v>
      </c>
      <c r="B15" s="637">
        <v>2629600</v>
      </c>
      <c r="C15" s="613">
        <v>2003800</v>
      </c>
      <c r="D15" s="637">
        <v>1462300</v>
      </c>
      <c r="E15" s="637">
        <v>492600</v>
      </c>
      <c r="F15" s="637">
        <v>48900</v>
      </c>
      <c r="G15" s="637">
        <v>393500</v>
      </c>
      <c r="H15" s="637">
        <v>424700</v>
      </c>
      <c r="I15" s="637">
        <v>-31200</v>
      </c>
      <c r="J15" s="637">
        <v>175400</v>
      </c>
      <c r="K15" s="637">
        <v>821000</v>
      </c>
      <c r="L15" s="637">
        <v>645600</v>
      </c>
      <c r="M15" s="637">
        <v>56900</v>
      </c>
    </row>
    <row r="16" spans="1:13">
      <c r="A16" s="600">
        <v>1999</v>
      </c>
      <c r="B16" s="637">
        <v>4823200</v>
      </c>
      <c r="C16" s="613">
        <v>3285700</v>
      </c>
      <c r="D16" s="637">
        <v>2526200</v>
      </c>
      <c r="E16" s="637">
        <v>703200</v>
      </c>
      <c r="F16" s="637">
        <v>56300</v>
      </c>
      <c r="G16" s="637">
        <v>715300</v>
      </c>
      <c r="H16" s="637">
        <v>693900</v>
      </c>
      <c r="I16" s="637">
        <v>21400</v>
      </c>
      <c r="J16" s="637">
        <v>822200</v>
      </c>
      <c r="K16" s="637">
        <v>2084600</v>
      </c>
      <c r="L16" s="637">
        <v>1262400</v>
      </c>
      <c r="M16" s="637">
        <v>0</v>
      </c>
    </row>
    <row r="17" spans="1:13">
      <c r="A17" s="600">
        <v>2000</v>
      </c>
      <c r="B17" s="637">
        <v>7305600</v>
      </c>
      <c r="C17" s="613">
        <v>4476800</v>
      </c>
      <c r="D17" s="637">
        <v>3295200</v>
      </c>
      <c r="E17" s="637">
        <v>1102500</v>
      </c>
      <c r="F17" s="637">
        <v>79100</v>
      </c>
      <c r="G17" s="637">
        <v>1365700</v>
      </c>
      <c r="H17" s="637">
        <v>1232000</v>
      </c>
      <c r="I17" s="637">
        <v>133700</v>
      </c>
      <c r="J17" s="637">
        <v>1463100</v>
      </c>
      <c r="K17" s="637">
        <v>3218900</v>
      </c>
      <c r="L17" s="637">
        <v>1755800</v>
      </c>
      <c r="M17" s="637">
        <v>0</v>
      </c>
    </row>
    <row r="18" spans="1:13">
      <c r="A18" s="600">
        <v>2001</v>
      </c>
      <c r="B18" s="637">
        <v>8943600</v>
      </c>
      <c r="C18" s="613">
        <v>5886800</v>
      </c>
      <c r="D18" s="637">
        <v>4318100</v>
      </c>
      <c r="E18" s="637">
        <v>1469900</v>
      </c>
      <c r="F18" s="637">
        <v>98800</v>
      </c>
      <c r="G18" s="637">
        <v>1963100</v>
      </c>
      <c r="H18" s="637">
        <v>1689300</v>
      </c>
      <c r="I18" s="637">
        <v>273800</v>
      </c>
      <c r="J18" s="637">
        <v>1133700</v>
      </c>
      <c r="K18" s="637">
        <v>3299600</v>
      </c>
      <c r="L18" s="637">
        <v>2165900</v>
      </c>
      <c r="M18" s="637">
        <v>-40000</v>
      </c>
    </row>
    <row r="19" spans="1:13">
      <c r="A19" s="600">
        <v>2002</v>
      </c>
      <c r="B19" s="637">
        <v>10819212.300000001</v>
      </c>
      <c r="C19" s="613">
        <v>7484115.5</v>
      </c>
      <c r="D19" s="637">
        <v>5409157.7000000002</v>
      </c>
      <c r="E19" s="637">
        <v>1942441.8</v>
      </c>
      <c r="F19" s="637">
        <v>132516</v>
      </c>
      <c r="G19" s="637">
        <v>2169313.7000000002</v>
      </c>
      <c r="H19" s="637">
        <v>1939314.4</v>
      </c>
      <c r="I19" s="637">
        <v>229999.3</v>
      </c>
      <c r="J19" s="637">
        <v>1167490.5</v>
      </c>
      <c r="K19" s="637">
        <v>3813694.6</v>
      </c>
      <c r="L19" s="637">
        <v>2646204.1</v>
      </c>
      <c r="M19" s="637">
        <v>-1707.4</v>
      </c>
    </row>
    <row r="20" spans="1:13">
      <c r="A20" s="600">
        <v>2003</v>
      </c>
      <c r="B20" s="637">
        <v>13208200</v>
      </c>
      <c r="C20" s="613">
        <v>9058700</v>
      </c>
      <c r="D20" s="637">
        <v>6537400</v>
      </c>
      <c r="E20" s="637">
        <v>2366400</v>
      </c>
      <c r="F20" s="637">
        <v>154900</v>
      </c>
      <c r="G20" s="637">
        <v>2755100</v>
      </c>
      <c r="H20" s="637">
        <v>2432300</v>
      </c>
      <c r="I20" s="637">
        <v>322800</v>
      </c>
      <c r="J20" s="637">
        <v>1502000</v>
      </c>
      <c r="K20" s="637">
        <v>4655900</v>
      </c>
      <c r="L20" s="637">
        <v>3153900</v>
      </c>
      <c r="M20" s="637">
        <v>-107600</v>
      </c>
    </row>
    <row r="21" spans="1:13">
      <c r="A21" s="600">
        <v>2004</v>
      </c>
      <c r="B21" s="637">
        <v>17027200</v>
      </c>
      <c r="C21" s="613">
        <v>11477900</v>
      </c>
      <c r="D21" s="637">
        <v>8438500</v>
      </c>
      <c r="E21" s="637">
        <v>2889800</v>
      </c>
      <c r="F21" s="637">
        <v>149600</v>
      </c>
      <c r="G21" s="637">
        <v>3558900</v>
      </c>
      <c r="H21" s="637">
        <v>3130500</v>
      </c>
      <c r="I21" s="637">
        <v>428400</v>
      </c>
      <c r="J21" s="637">
        <v>2086500</v>
      </c>
      <c r="K21" s="637">
        <v>5860400</v>
      </c>
      <c r="L21" s="637">
        <v>3773900</v>
      </c>
      <c r="M21" s="637">
        <v>-96100</v>
      </c>
    </row>
    <row r="22" spans="1:13">
      <c r="A22" s="600">
        <v>2005</v>
      </c>
      <c r="B22" s="637">
        <v>21609800</v>
      </c>
      <c r="C22" s="613">
        <v>14438200</v>
      </c>
      <c r="D22" s="637">
        <v>10652900</v>
      </c>
      <c r="E22" s="637">
        <v>3645900</v>
      </c>
      <c r="F22" s="637">
        <v>139400</v>
      </c>
      <c r="G22" s="637">
        <v>4338700</v>
      </c>
      <c r="H22" s="637">
        <v>3836900</v>
      </c>
      <c r="I22" s="637">
        <v>501800</v>
      </c>
      <c r="J22" s="637">
        <v>2959000</v>
      </c>
      <c r="K22" s="637">
        <v>7607300</v>
      </c>
      <c r="L22" s="637">
        <v>4648300</v>
      </c>
      <c r="M22" s="637">
        <v>-126100</v>
      </c>
    </row>
    <row r="23" spans="1:13">
      <c r="A23" s="600">
        <v>2006</v>
      </c>
      <c r="B23" s="637">
        <v>26917200</v>
      </c>
      <c r="C23" s="613">
        <v>17809700</v>
      </c>
      <c r="D23" s="637">
        <v>12974700</v>
      </c>
      <c r="E23" s="637">
        <v>4680400</v>
      </c>
      <c r="F23" s="637">
        <v>154600</v>
      </c>
      <c r="G23" s="637">
        <v>5698800</v>
      </c>
      <c r="H23" s="637">
        <v>4980600</v>
      </c>
      <c r="I23" s="637">
        <v>718200</v>
      </c>
      <c r="J23" s="637">
        <v>3425900</v>
      </c>
      <c r="K23" s="637">
        <v>9079300</v>
      </c>
      <c r="L23" s="637">
        <v>5653400</v>
      </c>
      <c r="M23" s="637">
        <v>-17200</v>
      </c>
    </row>
    <row r="24" spans="1:13">
      <c r="A24" s="600">
        <v>2007</v>
      </c>
      <c r="B24" s="637">
        <v>33247500</v>
      </c>
      <c r="C24" s="613">
        <v>21968600</v>
      </c>
      <c r="D24" s="637">
        <v>16031700</v>
      </c>
      <c r="E24" s="637">
        <v>5751000</v>
      </c>
      <c r="F24" s="637">
        <v>185900</v>
      </c>
      <c r="G24" s="637">
        <v>8034100</v>
      </c>
      <c r="H24" s="637">
        <v>6980400</v>
      </c>
      <c r="I24" s="637">
        <v>1053700</v>
      </c>
      <c r="J24" s="637">
        <v>2866600</v>
      </c>
      <c r="K24" s="637">
        <v>10028800</v>
      </c>
      <c r="L24" s="637">
        <v>7162200</v>
      </c>
      <c r="M24" s="637">
        <v>378200</v>
      </c>
    </row>
    <row r="25" spans="1:13">
      <c r="A25" s="600">
        <v>2008</v>
      </c>
      <c r="B25" s="637">
        <v>41276800</v>
      </c>
      <c r="C25" s="613">
        <v>27543500</v>
      </c>
      <c r="D25" s="637">
        <v>19966900</v>
      </c>
      <c r="E25" s="637">
        <v>7359900</v>
      </c>
      <c r="F25" s="637">
        <v>216700</v>
      </c>
      <c r="G25" s="637">
        <v>10526100</v>
      </c>
      <c r="H25" s="637">
        <v>9200800</v>
      </c>
      <c r="I25" s="637">
        <v>1325300</v>
      </c>
      <c r="J25" s="637">
        <v>3812600</v>
      </c>
      <c r="K25" s="637">
        <v>12923600</v>
      </c>
      <c r="L25" s="637">
        <v>9111000</v>
      </c>
      <c r="M25" s="637">
        <v>-605400</v>
      </c>
    </row>
    <row r="26" spans="1:13">
      <c r="A26" s="600">
        <v>2009</v>
      </c>
      <c r="B26" s="637">
        <v>38807200</v>
      </c>
      <c r="C26" s="613">
        <v>29269600</v>
      </c>
      <c r="D26" s="637">
        <v>20985900</v>
      </c>
      <c r="E26" s="637">
        <v>8066700</v>
      </c>
      <c r="F26" s="637">
        <v>217000</v>
      </c>
      <c r="G26" s="637">
        <v>7344800</v>
      </c>
      <c r="H26" s="637">
        <v>8535700</v>
      </c>
      <c r="I26" s="637">
        <v>-1190900</v>
      </c>
      <c r="J26" s="637">
        <v>2887700</v>
      </c>
      <c r="K26" s="637">
        <v>10842000</v>
      </c>
      <c r="L26" s="637">
        <v>7954300</v>
      </c>
      <c r="M26" s="637">
        <v>-694900</v>
      </c>
    </row>
    <row r="27" spans="1:13">
      <c r="A27" s="600">
        <v>2010</v>
      </c>
      <c r="B27" s="637">
        <v>46308500</v>
      </c>
      <c r="C27" s="613">
        <v>32514600</v>
      </c>
      <c r="D27" s="637">
        <v>23617600</v>
      </c>
      <c r="E27" s="637">
        <v>8671300</v>
      </c>
      <c r="F27" s="637">
        <v>225700</v>
      </c>
      <c r="G27" s="637">
        <v>10472700</v>
      </c>
      <c r="H27" s="637">
        <v>10014400</v>
      </c>
      <c r="I27" s="637">
        <v>458300</v>
      </c>
      <c r="J27" s="637">
        <v>3739700</v>
      </c>
      <c r="K27" s="637">
        <v>13529300</v>
      </c>
      <c r="L27" s="637">
        <v>9789600</v>
      </c>
      <c r="M27" s="637">
        <v>-418500</v>
      </c>
    </row>
    <row r="28" spans="1:13">
      <c r="A28" s="600">
        <v>2011</v>
      </c>
      <c r="B28" s="637">
        <v>60282500</v>
      </c>
      <c r="C28" s="613">
        <v>40692200</v>
      </c>
      <c r="D28" s="637">
        <v>29939500</v>
      </c>
      <c r="E28" s="637">
        <v>10527400</v>
      </c>
      <c r="F28" s="637">
        <v>225300</v>
      </c>
      <c r="G28" s="637">
        <v>14735900</v>
      </c>
      <c r="H28" s="637">
        <v>12953000</v>
      </c>
      <c r="I28" s="637">
        <v>1782900</v>
      </c>
      <c r="J28" s="637">
        <v>4854400</v>
      </c>
      <c r="K28" s="637">
        <v>16865200</v>
      </c>
      <c r="L28" s="637">
        <v>12010800</v>
      </c>
      <c r="M28" s="637">
        <v>0</v>
      </c>
    </row>
    <row r="29" spans="1:13">
      <c r="A29" s="600">
        <v>2012</v>
      </c>
      <c r="B29" s="637">
        <v>68163900</v>
      </c>
      <c r="C29" s="613">
        <v>46895800</v>
      </c>
      <c r="D29" s="637">
        <v>34492400</v>
      </c>
      <c r="E29" s="637">
        <v>12156000</v>
      </c>
      <c r="F29" s="637">
        <v>247400</v>
      </c>
      <c r="G29" s="637">
        <v>16730200</v>
      </c>
      <c r="H29" s="637">
        <v>14689200</v>
      </c>
      <c r="I29" s="637">
        <v>2041000</v>
      </c>
      <c r="J29" s="637">
        <v>4537900</v>
      </c>
      <c r="K29" s="637">
        <v>18324800</v>
      </c>
      <c r="L29" s="637">
        <v>13786900</v>
      </c>
      <c r="M29" s="637">
        <v>0</v>
      </c>
    </row>
    <row r="30" spans="1:13">
      <c r="A30" s="600">
        <v>2013</v>
      </c>
      <c r="B30" s="637">
        <v>73133900</v>
      </c>
      <c r="C30" s="613">
        <v>52274300</v>
      </c>
      <c r="D30" s="637">
        <v>38465200</v>
      </c>
      <c r="E30" s="637">
        <v>13551900</v>
      </c>
      <c r="F30" s="637">
        <v>257200</v>
      </c>
      <c r="G30" s="637">
        <v>16915800</v>
      </c>
      <c r="H30" s="637">
        <v>15925600</v>
      </c>
      <c r="I30" s="637">
        <v>990200</v>
      </c>
      <c r="J30" s="637">
        <v>3943800</v>
      </c>
      <c r="K30" s="637">
        <v>18863400</v>
      </c>
      <c r="L30" s="637">
        <v>14919600</v>
      </c>
      <c r="M30" s="637">
        <v>0</v>
      </c>
    </row>
    <row r="31" spans="1:13">
      <c r="A31" s="600">
        <v>2014</v>
      </c>
      <c r="B31" s="637">
        <v>79199700</v>
      </c>
      <c r="C31" s="613">
        <v>56510700</v>
      </c>
      <c r="D31" s="637">
        <v>42015800</v>
      </c>
      <c r="E31" s="637">
        <v>14207000</v>
      </c>
      <c r="F31" s="637">
        <v>287900</v>
      </c>
      <c r="G31" s="637">
        <v>17614600</v>
      </c>
      <c r="H31" s="637">
        <v>16828100</v>
      </c>
      <c r="I31" s="637">
        <v>786500</v>
      </c>
      <c r="J31" s="637">
        <v>5074400</v>
      </c>
      <c r="K31" s="637">
        <v>21425900</v>
      </c>
      <c r="L31" s="637">
        <v>16351500</v>
      </c>
      <c r="M31" s="637">
        <v>0</v>
      </c>
    </row>
    <row r="32" spans="1:13">
      <c r="A32" s="600">
        <v>2015</v>
      </c>
      <c r="B32" s="637">
        <v>83232600</v>
      </c>
      <c r="C32" s="613">
        <v>58095000</v>
      </c>
      <c r="D32" s="637">
        <v>43242600</v>
      </c>
      <c r="E32" s="637">
        <v>14544000</v>
      </c>
      <c r="F32" s="637">
        <v>308400</v>
      </c>
      <c r="G32" s="637">
        <v>18622100</v>
      </c>
      <c r="H32" s="637">
        <v>17266200</v>
      </c>
      <c r="I32" s="637">
        <v>1355900</v>
      </c>
      <c r="J32" s="637">
        <v>6711400</v>
      </c>
      <c r="K32" s="637">
        <v>23860500</v>
      </c>
      <c r="L32" s="637">
        <v>17149100</v>
      </c>
      <c r="M32" s="637">
        <v>-195900</v>
      </c>
    </row>
    <row r="33" spans="1:13" ht="14.5" thickBot="1">
      <c r="A33" s="603">
        <v>2016</v>
      </c>
      <c r="B33" s="614">
        <v>86043600</v>
      </c>
      <c r="C33" s="615">
        <v>59822700</v>
      </c>
      <c r="D33" s="614">
        <v>43941400</v>
      </c>
      <c r="E33" s="614">
        <v>15549400</v>
      </c>
      <c r="F33" s="614">
        <v>331900</v>
      </c>
      <c r="G33" s="614">
        <v>20132100</v>
      </c>
      <c r="H33" s="614">
        <v>18112400</v>
      </c>
      <c r="I33" s="614">
        <v>2019700</v>
      </c>
      <c r="J33" s="614">
        <v>4438500</v>
      </c>
      <c r="K33" s="614">
        <v>22124300</v>
      </c>
      <c r="L33" s="614">
        <v>17685800</v>
      </c>
      <c r="M33" s="614">
        <v>1650300</v>
      </c>
    </row>
    <row r="35" spans="1:13">
      <c r="A35" s="404" t="s">
        <v>493</v>
      </c>
    </row>
  </sheetData>
  <mergeCells count="1">
    <mergeCell ref="B5:B6"/>
  </mergeCells>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theme="8" tint="0.79998168889431442"/>
  </sheetPr>
  <dimension ref="A1:L40"/>
  <sheetViews>
    <sheetView showGridLines="0" workbookViewId="0">
      <pane xSplit="1" ySplit="6" topLeftCell="B7" activePane="bottomRight" state="frozen"/>
      <selection activeCell="B28" sqref="B28"/>
      <selection pane="topRight" activeCell="B28" sqref="B28"/>
      <selection pane="bottomLeft" activeCell="B28" sqref="B28"/>
      <selection pane="bottomRight" activeCell="B28" sqref="B28"/>
    </sheetView>
  </sheetViews>
  <sheetFormatPr defaultColWidth="9" defaultRowHeight="14"/>
  <cols>
    <col min="1" max="1" width="13.7265625" style="410" customWidth="1"/>
    <col min="2" max="12" width="14.26953125" style="410" customWidth="1"/>
    <col min="13" max="27" width="12.453125" style="410" bestFit="1" customWidth="1"/>
    <col min="28" max="16384" width="9" style="410"/>
  </cols>
  <sheetData>
    <row r="1" spans="1:12" ht="20.5">
      <c r="A1" s="597" t="s">
        <v>503</v>
      </c>
    </row>
    <row r="3" spans="1:12" ht="18" thickBot="1">
      <c r="L3" s="633" t="s">
        <v>492</v>
      </c>
    </row>
    <row r="4" spans="1:12" s="611" customFormat="1">
      <c r="A4" s="610"/>
      <c r="B4" s="407">
        <v>1</v>
      </c>
      <c r="C4" s="407">
        <v>2</v>
      </c>
      <c r="D4" s="407">
        <v>3</v>
      </c>
      <c r="E4" s="407">
        <v>4</v>
      </c>
      <c r="F4" s="407">
        <v>5</v>
      </c>
      <c r="G4" s="407">
        <v>6</v>
      </c>
      <c r="H4" s="407">
        <v>7</v>
      </c>
      <c r="I4" s="407">
        <v>8</v>
      </c>
      <c r="J4" s="407">
        <v>9</v>
      </c>
      <c r="K4" s="407">
        <v>10</v>
      </c>
      <c r="L4" s="407">
        <v>11</v>
      </c>
    </row>
    <row r="5" spans="1:12" s="626" customFormat="1">
      <c r="A5" s="622" t="s">
        <v>434</v>
      </c>
      <c r="B5" s="825" t="s">
        <v>462</v>
      </c>
      <c r="C5" s="612">
        <v>1</v>
      </c>
      <c r="D5" s="612">
        <v>11</v>
      </c>
      <c r="E5" s="612">
        <v>12</v>
      </c>
      <c r="F5" s="612">
        <v>13</v>
      </c>
      <c r="G5" s="612">
        <v>2</v>
      </c>
      <c r="H5" s="612">
        <v>21</v>
      </c>
      <c r="I5" s="612">
        <v>22</v>
      </c>
      <c r="J5" s="612">
        <v>3</v>
      </c>
      <c r="K5" s="612">
        <v>31</v>
      </c>
      <c r="L5" s="612">
        <v>32</v>
      </c>
    </row>
    <row r="6" spans="1:12" s="626" customFormat="1" ht="30">
      <c r="A6" s="623" t="s">
        <v>463</v>
      </c>
      <c r="B6" s="826"/>
      <c r="C6" s="599" t="s">
        <v>464</v>
      </c>
      <c r="D6" s="625" t="s">
        <v>465</v>
      </c>
      <c r="E6" s="625" t="s">
        <v>466</v>
      </c>
      <c r="F6" s="625" t="s">
        <v>467</v>
      </c>
      <c r="G6" s="625" t="s">
        <v>468</v>
      </c>
      <c r="H6" s="625" t="s">
        <v>469</v>
      </c>
      <c r="I6" s="625" t="s">
        <v>502</v>
      </c>
      <c r="J6" s="625" t="s">
        <v>501</v>
      </c>
      <c r="K6" s="625" t="s">
        <v>472</v>
      </c>
      <c r="L6" s="625" t="s">
        <v>473</v>
      </c>
    </row>
    <row r="7" spans="1:12">
      <c r="A7" s="600">
        <v>1990</v>
      </c>
      <c r="B7" s="639"/>
      <c r="C7" s="616"/>
      <c r="D7" s="639"/>
      <c r="E7" s="639"/>
      <c r="F7" s="639"/>
      <c r="G7" s="639"/>
      <c r="H7" s="639"/>
      <c r="I7" s="639"/>
      <c r="J7" s="639"/>
      <c r="K7" s="639"/>
      <c r="L7" s="639"/>
    </row>
    <row r="8" spans="1:12">
      <c r="A8" s="600">
        <v>1991</v>
      </c>
      <c r="B8" s="638">
        <v>95</v>
      </c>
      <c r="C8" s="617">
        <v>93.9</v>
      </c>
      <c r="D8" s="638">
        <v>95.4</v>
      </c>
      <c r="E8" s="638">
        <v>88.7</v>
      </c>
      <c r="F8" s="638">
        <v>134.5</v>
      </c>
      <c r="G8" s="638">
        <v>97.7</v>
      </c>
      <c r="H8" s="638">
        <v>84.5</v>
      </c>
      <c r="I8" s="638">
        <v>364.1</v>
      </c>
      <c r="J8" s="638">
        <v>271.39999999999998</v>
      </c>
      <c r="K8" s="638"/>
      <c r="L8" s="638"/>
    </row>
    <row r="9" spans="1:12">
      <c r="A9" s="600">
        <v>1992</v>
      </c>
      <c r="B9" s="638">
        <v>85.5</v>
      </c>
      <c r="C9" s="617">
        <v>94.8</v>
      </c>
      <c r="D9" s="638">
        <v>97</v>
      </c>
      <c r="E9" s="638">
        <v>88.2</v>
      </c>
      <c r="F9" s="638">
        <v>99</v>
      </c>
      <c r="G9" s="638">
        <v>63.1</v>
      </c>
      <c r="H9" s="638">
        <v>58.5</v>
      </c>
      <c r="I9" s="638">
        <v>70.8</v>
      </c>
      <c r="J9" s="638">
        <v>817.1</v>
      </c>
      <c r="K9" s="638"/>
      <c r="L9" s="638"/>
    </row>
    <row r="10" spans="1:12">
      <c r="A10" s="600">
        <v>1993</v>
      </c>
      <c r="B10" s="638">
        <v>91.3</v>
      </c>
      <c r="C10" s="617">
        <v>99</v>
      </c>
      <c r="D10" s="638">
        <v>101.2</v>
      </c>
      <c r="E10" s="638">
        <v>93.6</v>
      </c>
      <c r="F10" s="638">
        <v>100.2</v>
      </c>
      <c r="G10" s="638">
        <v>70.599999999999994</v>
      </c>
      <c r="H10" s="638">
        <v>74.2</v>
      </c>
      <c r="I10" s="638">
        <v>62.6</v>
      </c>
      <c r="J10" s="638">
        <v>123.2</v>
      </c>
      <c r="K10" s="638"/>
      <c r="L10" s="638"/>
    </row>
    <row r="11" spans="1:12">
      <c r="A11" s="600">
        <v>1994</v>
      </c>
      <c r="B11" s="638">
        <v>87.3</v>
      </c>
      <c r="C11" s="617">
        <v>96.9</v>
      </c>
      <c r="D11" s="638">
        <v>101.2</v>
      </c>
      <c r="E11" s="638">
        <v>97.1</v>
      </c>
      <c r="F11" s="638">
        <v>64.099999999999994</v>
      </c>
      <c r="G11" s="638">
        <v>68.8</v>
      </c>
      <c r="H11" s="638">
        <v>74</v>
      </c>
      <c r="I11" s="638">
        <v>52.9</v>
      </c>
      <c r="J11" s="638">
        <v>87</v>
      </c>
      <c r="K11" s="638"/>
      <c r="L11" s="638"/>
    </row>
    <row r="12" spans="1:12">
      <c r="A12" s="600">
        <v>1995</v>
      </c>
      <c r="B12" s="638">
        <v>95.9</v>
      </c>
      <c r="C12" s="617">
        <v>97.3</v>
      </c>
      <c r="D12" s="638">
        <v>97.2</v>
      </c>
      <c r="E12" s="638">
        <v>101.1</v>
      </c>
      <c r="F12" s="638">
        <v>69.5</v>
      </c>
      <c r="G12" s="638">
        <v>89.2</v>
      </c>
      <c r="H12" s="638">
        <v>92.5</v>
      </c>
      <c r="I12" s="638">
        <v>69.599999999999994</v>
      </c>
      <c r="J12" s="638">
        <v>103.2</v>
      </c>
      <c r="K12" s="638"/>
      <c r="L12" s="638"/>
    </row>
    <row r="13" spans="1:12">
      <c r="A13" s="600">
        <v>1996</v>
      </c>
      <c r="B13" s="638">
        <v>96.4</v>
      </c>
      <c r="C13" s="617">
        <v>97.4</v>
      </c>
      <c r="D13" s="638">
        <v>95.1</v>
      </c>
      <c r="E13" s="638">
        <v>103.1</v>
      </c>
      <c r="F13" s="638">
        <v>100.6</v>
      </c>
      <c r="G13" s="638">
        <v>86</v>
      </c>
      <c r="H13" s="638">
        <v>78.8</v>
      </c>
      <c r="I13" s="638">
        <v>120.7</v>
      </c>
      <c r="J13" s="638">
        <v>122</v>
      </c>
      <c r="K13" s="638">
        <v>103.7</v>
      </c>
      <c r="L13" s="638">
        <v>101.3</v>
      </c>
    </row>
    <row r="14" spans="1:12">
      <c r="A14" s="600">
        <v>1997</v>
      </c>
      <c r="B14" s="638">
        <v>101.4</v>
      </c>
      <c r="C14" s="617">
        <v>102.8</v>
      </c>
      <c r="D14" s="638">
        <v>105</v>
      </c>
      <c r="E14" s="638">
        <v>97.6</v>
      </c>
      <c r="F14" s="638">
        <v>99.2</v>
      </c>
      <c r="G14" s="638">
        <v>95.9</v>
      </c>
      <c r="H14" s="638">
        <v>92.1</v>
      </c>
      <c r="I14" s="638">
        <v>107.9</v>
      </c>
      <c r="J14" s="638">
        <v>94.1</v>
      </c>
      <c r="K14" s="638">
        <v>99.5</v>
      </c>
      <c r="L14" s="638">
        <v>100.4</v>
      </c>
    </row>
    <row r="15" spans="1:12">
      <c r="A15" s="600">
        <v>1998</v>
      </c>
      <c r="B15" s="638">
        <v>94.7</v>
      </c>
      <c r="C15" s="617">
        <v>97.9</v>
      </c>
      <c r="D15" s="638">
        <v>96.6</v>
      </c>
      <c r="E15" s="638">
        <v>101</v>
      </c>
      <c r="F15" s="638">
        <v>100.5</v>
      </c>
      <c r="G15" s="638">
        <v>54.8</v>
      </c>
      <c r="H15" s="638">
        <v>87.6</v>
      </c>
      <c r="I15" s="638"/>
      <c r="J15" s="638">
        <v>231.8</v>
      </c>
      <c r="K15" s="638">
        <v>101.9</v>
      </c>
      <c r="L15" s="638">
        <v>82.6</v>
      </c>
    </row>
    <row r="16" spans="1:12">
      <c r="A16" s="600">
        <v>1999</v>
      </c>
      <c r="B16" s="638">
        <v>106.4</v>
      </c>
      <c r="C16" s="617">
        <v>98.8</v>
      </c>
      <c r="D16" s="638">
        <v>97.1</v>
      </c>
      <c r="E16" s="638">
        <v>103.1</v>
      </c>
      <c r="F16" s="638">
        <v>98.6</v>
      </c>
      <c r="G16" s="638">
        <v>93.4</v>
      </c>
      <c r="H16" s="638">
        <v>106.4</v>
      </c>
      <c r="I16" s="638"/>
      <c r="J16" s="638">
        <v>179.2</v>
      </c>
      <c r="K16" s="638">
        <v>111.2</v>
      </c>
      <c r="L16" s="638">
        <v>83</v>
      </c>
    </row>
    <row r="17" spans="1:12">
      <c r="A17" s="600">
        <v>2000</v>
      </c>
      <c r="B17" s="638">
        <v>110</v>
      </c>
      <c r="C17" s="617">
        <v>105.6</v>
      </c>
      <c r="D17" s="638">
        <v>107.3</v>
      </c>
      <c r="E17" s="638">
        <v>102</v>
      </c>
      <c r="F17" s="638">
        <v>101.6</v>
      </c>
      <c r="G17" s="638">
        <v>175.2</v>
      </c>
      <c r="H17" s="638">
        <v>118.1</v>
      </c>
      <c r="I17" s="638"/>
      <c r="J17" s="638">
        <v>84.1</v>
      </c>
      <c r="K17" s="638">
        <v>109.5</v>
      </c>
      <c r="L17" s="638">
        <v>132.4</v>
      </c>
    </row>
    <row r="18" spans="1:12">
      <c r="A18" s="600">
        <v>2001</v>
      </c>
      <c r="B18" s="638">
        <v>105.1</v>
      </c>
      <c r="C18" s="617">
        <v>106.8</v>
      </c>
      <c r="D18" s="638">
        <v>109.5</v>
      </c>
      <c r="E18" s="638">
        <v>99.2</v>
      </c>
      <c r="F18" s="638">
        <v>101.9</v>
      </c>
      <c r="G18" s="638">
        <v>116.7</v>
      </c>
      <c r="H18" s="638">
        <v>110.2</v>
      </c>
      <c r="I18" s="638">
        <v>176.5</v>
      </c>
      <c r="J18" s="638">
        <v>86.8</v>
      </c>
      <c r="K18" s="638">
        <v>104.2</v>
      </c>
      <c r="L18" s="638">
        <v>118.7</v>
      </c>
    </row>
    <row r="19" spans="1:12">
      <c r="A19" s="600">
        <v>2002</v>
      </c>
      <c r="B19" s="638">
        <v>104.7</v>
      </c>
      <c r="C19" s="617">
        <v>107</v>
      </c>
      <c r="D19" s="638">
        <v>108.5</v>
      </c>
      <c r="E19" s="638">
        <v>102.6</v>
      </c>
      <c r="F19" s="638">
        <v>100.8</v>
      </c>
      <c r="G19" s="638">
        <v>97.4</v>
      </c>
      <c r="H19" s="638">
        <v>102.8</v>
      </c>
      <c r="I19" s="638">
        <v>66.3</v>
      </c>
      <c r="J19" s="638">
        <v>103.2</v>
      </c>
      <c r="K19" s="638">
        <v>110.3</v>
      </c>
      <c r="L19" s="638">
        <v>114.6</v>
      </c>
    </row>
    <row r="20" spans="1:12">
      <c r="A20" s="600">
        <v>2003</v>
      </c>
      <c r="B20" s="638">
        <v>107.3</v>
      </c>
      <c r="C20" s="617">
        <v>106.1</v>
      </c>
      <c r="D20" s="638">
        <v>107.7</v>
      </c>
      <c r="E20" s="638">
        <v>102.4</v>
      </c>
      <c r="F20" s="638">
        <v>100.1</v>
      </c>
      <c r="G20" s="638">
        <v>114.3</v>
      </c>
      <c r="H20" s="638">
        <v>113.9</v>
      </c>
      <c r="I20" s="638">
        <v>116.7</v>
      </c>
      <c r="J20" s="638">
        <v>104</v>
      </c>
      <c r="K20" s="638">
        <v>112.6</v>
      </c>
      <c r="L20" s="638">
        <v>117.3</v>
      </c>
    </row>
    <row r="21" spans="1:12">
      <c r="A21" s="600">
        <v>2004</v>
      </c>
      <c r="B21" s="638">
        <v>107.2</v>
      </c>
      <c r="C21" s="617">
        <v>109.4</v>
      </c>
      <c r="D21" s="638">
        <v>112.5</v>
      </c>
      <c r="E21" s="638">
        <v>102.1</v>
      </c>
      <c r="F21" s="638">
        <v>88.9</v>
      </c>
      <c r="G21" s="638">
        <v>112.2</v>
      </c>
      <c r="H21" s="638">
        <v>112.6</v>
      </c>
      <c r="I21" s="638">
        <v>109.4</v>
      </c>
      <c r="J21" s="638">
        <v>87.8</v>
      </c>
      <c r="K21" s="638">
        <v>111.8</v>
      </c>
      <c r="L21" s="638">
        <v>123.3</v>
      </c>
    </row>
    <row r="22" spans="1:12">
      <c r="A22" s="600">
        <v>2005</v>
      </c>
      <c r="B22" s="638">
        <v>106.4</v>
      </c>
      <c r="C22" s="617">
        <v>109.1</v>
      </c>
      <c r="D22" s="638">
        <v>112.2</v>
      </c>
      <c r="E22" s="638">
        <v>101.4</v>
      </c>
      <c r="F22" s="638">
        <v>81.7</v>
      </c>
      <c r="G22" s="638">
        <v>109.5</v>
      </c>
      <c r="H22" s="638">
        <v>110.6</v>
      </c>
      <c r="I22" s="638">
        <v>101.5</v>
      </c>
      <c r="J22" s="638">
        <v>88.1</v>
      </c>
      <c r="K22" s="638">
        <v>106.5</v>
      </c>
      <c r="L22" s="638">
        <v>116.6</v>
      </c>
    </row>
    <row r="23" spans="1:12">
      <c r="A23" s="600">
        <v>2006</v>
      </c>
      <c r="B23" s="638">
        <v>108.2</v>
      </c>
      <c r="C23" s="617">
        <v>109.5</v>
      </c>
      <c r="D23" s="638">
        <v>112.2</v>
      </c>
      <c r="E23" s="638">
        <v>102.3</v>
      </c>
      <c r="F23" s="638">
        <v>98.3</v>
      </c>
      <c r="G23" s="638">
        <v>117.7</v>
      </c>
      <c r="H23" s="638">
        <v>118</v>
      </c>
      <c r="I23" s="638">
        <v>115.5</v>
      </c>
      <c r="J23" s="638">
        <v>85.4</v>
      </c>
      <c r="K23" s="638">
        <v>107.3</v>
      </c>
      <c r="L23" s="638">
        <v>121.3</v>
      </c>
    </row>
    <row r="24" spans="1:12">
      <c r="A24" s="600">
        <v>2007</v>
      </c>
      <c r="B24" s="638">
        <v>108.5</v>
      </c>
      <c r="C24" s="617">
        <v>111.2</v>
      </c>
      <c r="D24" s="638">
        <v>114.3</v>
      </c>
      <c r="E24" s="638">
        <v>102.7</v>
      </c>
      <c r="F24" s="638">
        <v>102.7</v>
      </c>
      <c r="G24" s="638">
        <v>122</v>
      </c>
      <c r="H24" s="638">
        <v>121</v>
      </c>
      <c r="I24" s="638">
        <v>129.30000000000001</v>
      </c>
      <c r="J24" s="638">
        <v>73.400000000000006</v>
      </c>
      <c r="K24" s="638">
        <v>106.3</v>
      </c>
      <c r="L24" s="638">
        <v>126.2</v>
      </c>
    </row>
    <row r="25" spans="1:12">
      <c r="A25" s="600">
        <v>2008</v>
      </c>
      <c r="B25" s="638">
        <v>105.2</v>
      </c>
      <c r="C25" s="617">
        <v>108.6</v>
      </c>
      <c r="D25" s="638">
        <v>110.6</v>
      </c>
      <c r="E25" s="638">
        <v>103.4</v>
      </c>
      <c r="F25" s="638">
        <v>98.6</v>
      </c>
      <c r="G25" s="638">
        <v>110.5</v>
      </c>
      <c r="H25" s="638">
        <v>110.6</v>
      </c>
      <c r="I25" s="638">
        <v>109.5</v>
      </c>
      <c r="J25" s="638">
        <v>65.2</v>
      </c>
      <c r="K25" s="638">
        <v>100.6</v>
      </c>
      <c r="L25" s="638">
        <v>114.8</v>
      </c>
    </row>
    <row r="26" spans="1:12">
      <c r="A26" s="600">
        <v>2009</v>
      </c>
      <c r="B26" s="638">
        <v>92.2</v>
      </c>
      <c r="C26" s="617">
        <v>96.1</v>
      </c>
      <c r="D26" s="638">
        <v>94.9</v>
      </c>
      <c r="E26" s="638">
        <v>99.4</v>
      </c>
      <c r="F26" s="638">
        <v>92</v>
      </c>
      <c r="G26" s="638">
        <v>59</v>
      </c>
      <c r="H26" s="638">
        <v>85.6</v>
      </c>
      <c r="I26" s="638"/>
      <c r="J26" s="638">
        <v>156.6</v>
      </c>
      <c r="K26" s="638">
        <v>95.3</v>
      </c>
      <c r="L26" s="638">
        <v>69.599999999999994</v>
      </c>
    </row>
    <row r="27" spans="1:12">
      <c r="A27" s="600">
        <v>2010</v>
      </c>
      <c r="B27" s="638">
        <v>104.5</v>
      </c>
      <c r="C27" s="617">
        <v>103.5</v>
      </c>
      <c r="D27" s="638">
        <v>105.5</v>
      </c>
      <c r="E27" s="638">
        <v>98.5</v>
      </c>
      <c r="F27" s="638">
        <v>99.5</v>
      </c>
      <c r="G27" s="638">
        <v>128.5</v>
      </c>
      <c r="H27" s="638">
        <v>105.9</v>
      </c>
      <c r="I27" s="638"/>
      <c r="J27" s="638">
        <v>55.21455137306512</v>
      </c>
      <c r="K27" s="638">
        <v>107</v>
      </c>
      <c r="L27" s="638">
        <v>125.8</v>
      </c>
    </row>
    <row r="28" spans="1:12">
      <c r="A28" s="600">
        <v>2011</v>
      </c>
      <c r="B28" s="638">
        <v>104.3</v>
      </c>
      <c r="C28" s="617">
        <v>105.3</v>
      </c>
      <c r="D28" s="638">
        <v>106.8</v>
      </c>
      <c r="E28" s="638">
        <v>101.4</v>
      </c>
      <c r="F28" s="638">
        <v>95.1</v>
      </c>
      <c r="G28" s="638">
        <v>121</v>
      </c>
      <c r="H28" s="638">
        <v>109.1</v>
      </c>
      <c r="I28" s="638">
        <v>381.02915121099812</v>
      </c>
      <c r="J28" s="638">
        <v>47.944998261892593</v>
      </c>
      <c r="K28" s="638">
        <v>100.3</v>
      </c>
      <c r="L28" s="638">
        <v>120.3</v>
      </c>
    </row>
    <row r="29" spans="1:12">
      <c r="A29" s="600">
        <v>2012</v>
      </c>
      <c r="B29" s="638">
        <v>103.7</v>
      </c>
      <c r="C29" s="617">
        <v>106.5</v>
      </c>
      <c r="D29" s="638">
        <v>107.9</v>
      </c>
      <c r="E29" s="638">
        <v>102.6</v>
      </c>
      <c r="F29" s="638">
        <v>99</v>
      </c>
      <c r="G29" s="638">
        <v>104.4</v>
      </c>
      <c r="H29" s="638">
        <v>105</v>
      </c>
      <c r="I29" s="638">
        <v>100.04092209321892</v>
      </c>
      <c r="J29" s="638">
        <v>80.864065589980285</v>
      </c>
      <c r="K29" s="638">
        <v>101.4</v>
      </c>
      <c r="L29" s="638">
        <v>109.7</v>
      </c>
    </row>
    <row r="30" spans="1:12">
      <c r="A30" s="600">
        <v>2013</v>
      </c>
      <c r="B30" s="638">
        <v>101.8</v>
      </c>
      <c r="C30" s="617">
        <v>104.1</v>
      </c>
      <c r="D30" s="638">
        <v>105.2</v>
      </c>
      <c r="E30" s="638">
        <v>100.9</v>
      </c>
      <c r="F30" s="638">
        <v>98.8</v>
      </c>
      <c r="G30" s="638">
        <v>94.4</v>
      </c>
      <c r="H30" s="638">
        <v>101.3</v>
      </c>
      <c r="I30" s="638">
        <v>44.740284174424382</v>
      </c>
      <c r="J30" s="638">
        <v>107.94198417770336</v>
      </c>
      <c r="K30" s="638">
        <v>104.6</v>
      </c>
      <c r="L30" s="638">
        <v>103.5</v>
      </c>
    </row>
    <row r="31" spans="1:12">
      <c r="A31" s="600">
        <v>2014</v>
      </c>
      <c r="B31" s="638">
        <v>100.7</v>
      </c>
      <c r="C31" s="617">
        <v>100.9</v>
      </c>
      <c r="D31" s="638">
        <v>102</v>
      </c>
      <c r="E31" s="638">
        <v>97.9</v>
      </c>
      <c r="F31" s="638">
        <v>100</v>
      </c>
      <c r="G31" s="638">
        <v>95.6</v>
      </c>
      <c r="H31" s="638">
        <v>99.6</v>
      </c>
      <c r="I31" s="638">
        <v>31.267137951928575</v>
      </c>
      <c r="J31" s="638">
        <v>130.00780465540845</v>
      </c>
      <c r="K31" s="638">
        <v>100.5</v>
      </c>
      <c r="L31" s="638">
        <v>92.7</v>
      </c>
    </row>
    <row r="32" spans="1:12">
      <c r="A32" s="600">
        <v>2015</v>
      </c>
      <c r="B32" s="638">
        <v>97.2</v>
      </c>
      <c r="C32" s="617">
        <v>92</v>
      </c>
      <c r="D32" s="638">
        <v>90.2</v>
      </c>
      <c r="E32" s="638">
        <v>96.9</v>
      </c>
      <c r="F32" s="638">
        <v>97</v>
      </c>
      <c r="G32" s="638">
        <v>86.6</v>
      </c>
      <c r="H32" s="638">
        <v>90.1</v>
      </c>
      <c r="I32" s="638">
        <v>11.713350286077571</v>
      </c>
      <c r="J32" s="638">
        <v>198.75936662462556</v>
      </c>
      <c r="K32" s="638">
        <v>103.7</v>
      </c>
      <c r="L32" s="638">
        <v>74.2</v>
      </c>
    </row>
    <row r="33" spans="1:12" ht="14.5" thickBot="1">
      <c r="A33" s="603">
        <v>2016</v>
      </c>
      <c r="B33" s="618">
        <v>99.8</v>
      </c>
      <c r="C33" s="619">
        <v>96.5</v>
      </c>
      <c r="D33" s="618">
        <v>95.5</v>
      </c>
      <c r="E33" s="618">
        <v>99.5</v>
      </c>
      <c r="F33" s="618">
        <v>100.7</v>
      </c>
      <c r="G33" s="618">
        <v>101.5</v>
      </c>
      <c r="H33" s="618">
        <v>98.2</v>
      </c>
      <c r="I33" s="618">
        <v>143.52261228704171</v>
      </c>
      <c r="J33" s="618">
        <v>120.73101439342012</v>
      </c>
      <c r="K33" s="618">
        <v>103.1</v>
      </c>
      <c r="L33" s="618">
        <v>96.2</v>
      </c>
    </row>
    <row r="35" spans="1:12">
      <c r="A35" s="410" t="s">
        <v>479</v>
      </c>
    </row>
    <row r="36" spans="1:12">
      <c r="A36" s="410" t="s">
        <v>500</v>
      </c>
    </row>
    <row r="37" spans="1:12">
      <c r="A37" s="410" t="s">
        <v>499</v>
      </c>
    </row>
    <row r="38" spans="1:12">
      <c r="A38" s="404" t="s">
        <v>498</v>
      </c>
    </row>
    <row r="39" spans="1:12" ht="18" customHeight="1">
      <c r="A39" s="827"/>
      <c r="B39" s="827"/>
      <c r="C39" s="827"/>
      <c r="D39" s="827"/>
      <c r="E39" s="827"/>
      <c r="F39" s="827"/>
      <c r="G39" s="827"/>
      <c r="H39" s="827"/>
      <c r="I39" s="827"/>
      <c r="J39" s="827"/>
      <c r="K39" s="827"/>
      <c r="L39" s="827"/>
    </row>
    <row r="40" spans="1:12">
      <c r="A40" s="827"/>
      <c r="B40" s="827"/>
      <c r="C40" s="827"/>
      <c r="D40" s="827"/>
      <c r="E40" s="827"/>
      <c r="F40" s="827"/>
      <c r="G40" s="827"/>
      <c r="H40" s="827"/>
      <c r="I40" s="827"/>
      <c r="J40" s="827"/>
      <c r="K40" s="827"/>
      <c r="L40" s="827"/>
    </row>
  </sheetData>
  <mergeCells count="2">
    <mergeCell ref="B5:B6"/>
    <mergeCell ref="A39:L40"/>
  </mergeCells>
  <phoneticPr fontId="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7030A0"/>
  </sheetPr>
  <dimension ref="A1:B143"/>
  <sheetViews>
    <sheetView zoomScaleNormal="100" workbookViewId="0">
      <pane ySplit="1" topLeftCell="A2" activePane="bottomLeft" state="frozen"/>
      <selection pane="bottomLeft" activeCell="A2" sqref="A2"/>
    </sheetView>
  </sheetViews>
  <sheetFormatPr defaultColWidth="9" defaultRowHeight="14"/>
  <cols>
    <col min="1" max="1" width="138.6328125" style="404" customWidth="1"/>
    <col min="2" max="16384" width="9" style="404"/>
  </cols>
  <sheetData>
    <row r="1" spans="1:2">
      <c r="A1" s="396" t="s">
        <v>589</v>
      </c>
    </row>
    <row r="2" spans="1:2">
      <c r="A2" s="396"/>
    </row>
    <row r="3" spans="1:2">
      <c r="A3" s="396" t="s">
        <v>588</v>
      </c>
    </row>
    <row r="4" spans="1:2" ht="28">
      <c r="A4" s="396" t="s">
        <v>587</v>
      </c>
    </row>
    <row r="5" spans="1:2" ht="42">
      <c r="A5" s="396" t="s">
        <v>586</v>
      </c>
    </row>
    <row r="6" spans="1:2">
      <c r="A6" s="396" t="s">
        <v>585</v>
      </c>
    </row>
    <row r="7" spans="1:2">
      <c r="A7" s="642" t="s">
        <v>584</v>
      </c>
      <c r="B7" s="396"/>
    </row>
    <row r="8" spans="1:2">
      <c r="A8" s="642" t="s">
        <v>583</v>
      </c>
      <c r="B8" s="396"/>
    </row>
    <row r="9" spans="1:2" ht="42">
      <c r="A9" s="641" t="s">
        <v>582</v>
      </c>
      <c r="B9" s="396"/>
    </row>
    <row r="10" spans="1:2">
      <c r="A10" s="396"/>
    </row>
    <row r="11" spans="1:2">
      <c r="A11" s="396" t="s">
        <v>581</v>
      </c>
    </row>
    <row r="12" spans="1:2">
      <c r="A12" s="396" t="s">
        <v>580</v>
      </c>
    </row>
    <row r="13" spans="1:2" ht="70">
      <c r="A13" s="641" t="s">
        <v>579</v>
      </c>
    </row>
    <row r="14" spans="1:2" ht="88">
      <c r="A14" s="641" t="s">
        <v>578</v>
      </c>
    </row>
    <row r="15" spans="1:2" ht="42">
      <c r="A15" s="641" t="s">
        <v>577</v>
      </c>
    </row>
    <row r="16" spans="1:2">
      <c r="A16" s="642" t="s">
        <v>576</v>
      </c>
    </row>
    <row r="17" spans="1:2">
      <c r="A17" s="396"/>
    </row>
    <row r="18" spans="1:2">
      <c r="A18" s="396" t="s">
        <v>575</v>
      </c>
    </row>
    <row r="19" spans="1:2">
      <c r="A19" s="396" t="s">
        <v>574</v>
      </c>
    </row>
    <row r="20" spans="1:2">
      <c r="A20" s="642" t="s">
        <v>573</v>
      </c>
      <c r="B20" s="396"/>
    </row>
    <row r="21" spans="1:2">
      <c r="A21" s="396"/>
    </row>
    <row r="22" spans="1:2">
      <c r="A22" s="396" t="s">
        <v>572</v>
      </c>
    </row>
    <row r="23" spans="1:2" ht="28">
      <c r="A23" s="641" t="s">
        <v>571</v>
      </c>
      <c r="B23" s="396"/>
    </row>
    <row r="24" spans="1:2">
      <c r="A24" s="396"/>
    </row>
    <row r="25" spans="1:2">
      <c r="A25" s="396" t="s">
        <v>570</v>
      </c>
    </row>
    <row r="26" spans="1:2">
      <c r="A26" s="642" t="s">
        <v>569</v>
      </c>
      <c r="B26" s="396"/>
    </row>
    <row r="27" spans="1:2">
      <c r="A27" s="396"/>
    </row>
    <row r="28" spans="1:2">
      <c r="A28" s="396" t="s">
        <v>568</v>
      </c>
    </row>
    <row r="29" spans="1:2">
      <c r="A29" s="642" t="s">
        <v>567</v>
      </c>
      <c r="B29" s="396"/>
    </row>
    <row r="30" spans="1:2">
      <c r="A30" s="396"/>
    </row>
    <row r="31" spans="1:2">
      <c r="A31" s="396" t="s">
        <v>566</v>
      </c>
    </row>
    <row r="32" spans="1:2" ht="84">
      <c r="A32" s="641" t="s">
        <v>565</v>
      </c>
      <c r="B32" s="396"/>
    </row>
    <row r="33" spans="1:2">
      <c r="A33" s="396"/>
    </row>
    <row r="34" spans="1:2">
      <c r="A34" s="396" t="s">
        <v>564</v>
      </c>
    </row>
    <row r="35" spans="1:2">
      <c r="A35" s="642" t="s">
        <v>563</v>
      </c>
      <c r="B35" s="396"/>
    </row>
    <row r="36" spans="1:2">
      <c r="A36" s="396"/>
    </row>
    <row r="37" spans="1:2">
      <c r="A37" s="396" t="s">
        <v>562</v>
      </c>
    </row>
    <row r="38" spans="1:2" ht="28">
      <c r="A38" s="641" t="s">
        <v>561</v>
      </c>
    </row>
    <row r="39" spans="1:2">
      <c r="A39" s="396"/>
    </row>
    <row r="40" spans="1:2">
      <c r="A40" s="396" t="s">
        <v>560</v>
      </c>
    </row>
    <row r="41" spans="1:2" ht="28">
      <c r="A41" s="641" t="s">
        <v>559</v>
      </c>
    </row>
    <row r="42" spans="1:2">
      <c r="A42" s="396"/>
    </row>
    <row r="43" spans="1:2">
      <c r="A43" s="396" t="s">
        <v>558</v>
      </c>
    </row>
    <row r="44" spans="1:2">
      <c r="A44" s="641" t="s">
        <v>557</v>
      </c>
    </row>
    <row r="45" spans="1:2">
      <c r="A45" s="396"/>
    </row>
    <row r="46" spans="1:2">
      <c r="A46" s="396" t="s">
        <v>556</v>
      </c>
    </row>
    <row r="47" spans="1:2">
      <c r="A47" s="641" t="s">
        <v>555</v>
      </c>
    </row>
    <row r="48" spans="1:2">
      <c r="A48" s="396"/>
    </row>
    <row r="49" spans="1:2">
      <c r="A49" s="396" t="s">
        <v>554</v>
      </c>
    </row>
    <row r="50" spans="1:2">
      <c r="A50" s="641" t="s">
        <v>553</v>
      </c>
    </row>
    <row r="51" spans="1:2">
      <c r="A51" s="396"/>
    </row>
    <row r="52" spans="1:2">
      <c r="A52" s="396" t="s">
        <v>552</v>
      </c>
    </row>
    <row r="53" spans="1:2" ht="28">
      <c r="A53" s="641" t="s">
        <v>551</v>
      </c>
    </row>
    <row r="54" spans="1:2">
      <c r="A54" s="396"/>
    </row>
    <row r="55" spans="1:2">
      <c r="A55" s="396" t="s">
        <v>550</v>
      </c>
    </row>
    <row r="56" spans="1:2" ht="56">
      <c r="A56" s="641" t="s">
        <v>549</v>
      </c>
      <c r="B56" s="396"/>
    </row>
    <row r="57" spans="1:2" ht="42">
      <c r="A57" s="641" t="s">
        <v>548</v>
      </c>
      <c r="B57" s="396"/>
    </row>
    <row r="58" spans="1:2">
      <c r="A58" s="641" t="s">
        <v>547</v>
      </c>
      <c r="B58" s="396"/>
    </row>
    <row r="59" spans="1:2">
      <c r="A59" s="396"/>
    </row>
    <row r="60" spans="1:2">
      <c r="A60" s="396" t="s">
        <v>546</v>
      </c>
    </row>
    <row r="61" spans="1:2">
      <c r="A61" s="641" t="s">
        <v>545</v>
      </c>
    </row>
    <row r="62" spans="1:2">
      <c r="A62" s="396"/>
    </row>
    <row r="63" spans="1:2">
      <c r="A63" s="396" t="s">
        <v>544</v>
      </c>
    </row>
    <row r="64" spans="1:2">
      <c r="A64" s="641" t="s">
        <v>543</v>
      </c>
    </row>
    <row r="65" spans="1:2">
      <c r="A65" s="396"/>
    </row>
    <row r="66" spans="1:2">
      <c r="A66" s="396" t="s">
        <v>542</v>
      </c>
    </row>
    <row r="67" spans="1:2" ht="28">
      <c r="A67" s="641" t="s">
        <v>541</v>
      </c>
    </row>
    <row r="68" spans="1:2">
      <c r="A68" s="396"/>
    </row>
    <row r="69" spans="1:2">
      <c r="A69" s="396" t="s">
        <v>540</v>
      </c>
    </row>
    <row r="70" spans="1:2">
      <c r="A70" s="641" t="s">
        <v>539</v>
      </c>
    </row>
    <row r="71" spans="1:2">
      <c r="A71" s="396"/>
    </row>
    <row r="72" spans="1:2">
      <c r="A72" s="396" t="s">
        <v>538</v>
      </c>
    </row>
    <row r="73" spans="1:2">
      <c r="A73" s="641" t="s">
        <v>537</v>
      </c>
    </row>
    <row r="74" spans="1:2">
      <c r="A74" s="396"/>
    </row>
    <row r="75" spans="1:2">
      <c r="A75" s="396" t="s">
        <v>536</v>
      </c>
    </row>
    <row r="76" spans="1:2">
      <c r="A76" s="641" t="s">
        <v>535</v>
      </c>
    </row>
    <row r="77" spans="1:2" ht="28">
      <c r="A77" s="641" t="s">
        <v>534</v>
      </c>
    </row>
    <row r="78" spans="1:2">
      <c r="A78" s="396"/>
    </row>
    <row r="79" spans="1:2">
      <c r="A79" s="396" t="s">
        <v>533</v>
      </c>
    </row>
    <row r="80" spans="1:2" ht="58">
      <c r="A80" s="641" t="s">
        <v>532</v>
      </c>
      <c r="B80" s="396"/>
    </row>
    <row r="81" spans="1:2">
      <c r="A81" s="396"/>
    </row>
    <row r="82" spans="1:2">
      <c r="A82" s="396" t="s">
        <v>531</v>
      </c>
    </row>
    <row r="83" spans="1:2">
      <c r="A83" s="641" t="s">
        <v>530</v>
      </c>
    </row>
    <row r="84" spans="1:2">
      <c r="A84" s="396"/>
    </row>
    <row r="85" spans="1:2">
      <c r="A85" s="396" t="s">
        <v>529</v>
      </c>
    </row>
    <row r="86" spans="1:2" ht="56">
      <c r="A86" s="641" t="s">
        <v>528</v>
      </c>
      <c r="B86" s="640"/>
    </row>
    <row r="87" spans="1:2">
      <c r="A87" s="641" t="s">
        <v>527</v>
      </c>
    </row>
    <row r="88" spans="1:2">
      <c r="A88" s="396"/>
    </row>
    <row r="89" spans="1:2">
      <c r="A89" s="396" t="s">
        <v>526</v>
      </c>
    </row>
    <row r="90" spans="1:2" ht="28">
      <c r="A90" s="641" t="s">
        <v>525</v>
      </c>
    </row>
    <row r="91" spans="1:2" ht="28">
      <c r="A91" s="641" t="s">
        <v>524</v>
      </c>
    </row>
    <row r="92" spans="1:2">
      <c r="A92" s="396"/>
    </row>
    <row r="93" spans="1:2">
      <c r="A93" s="396" t="s">
        <v>523</v>
      </c>
    </row>
    <row r="94" spans="1:2" ht="42">
      <c r="A94" s="641" t="s">
        <v>522</v>
      </c>
    </row>
    <row r="95" spans="1:2">
      <c r="A95" s="396"/>
    </row>
    <row r="96" spans="1:2">
      <c r="A96" s="396" t="s">
        <v>521</v>
      </c>
    </row>
    <row r="97" spans="1:1" ht="28">
      <c r="A97" s="641" t="s">
        <v>520</v>
      </c>
    </row>
    <row r="98" spans="1:1">
      <c r="A98" s="396"/>
    </row>
    <row r="99" spans="1:1">
      <c r="A99" s="396" t="s">
        <v>519</v>
      </c>
    </row>
    <row r="100" spans="1:1" ht="28">
      <c r="A100" s="641" t="s">
        <v>518</v>
      </c>
    </row>
    <row r="101" spans="1:1">
      <c r="A101" s="396"/>
    </row>
    <row r="102" spans="1:1">
      <c r="A102" s="396" t="s">
        <v>517</v>
      </c>
    </row>
    <row r="103" spans="1:1" ht="28">
      <c r="A103" s="641" t="s">
        <v>516</v>
      </c>
    </row>
    <row r="104" spans="1:1">
      <c r="A104" s="396"/>
    </row>
    <row r="105" spans="1:1">
      <c r="A105" s="396" t="s">
        <v>515</v>
      </c>
    </row>
    <row r="106" spans="1:1">
      <c r="A106" s="641" t="s">
        <v>514</v>
      </c>
    </row>
    <row r="107" spans="1:1" ht="28">
      <c r="A107" s="641" t="s">
        <v>513</v>
      </c>
    </row>
    <row r="108" spans="1:1">
      <c r="A108" s="396"/>
    </row>
    <row r="109" spans="1:1">
      <c r="A109" s="396" t="s">
        <v>512</v>
      </c>
    </row>
    <row r="110" spans="1:1">
      <c r="A110" s="641" t="s">
        <v>511</v>
      </c>
    </row>
    <row r="113" spans="1:1" ht="28">
      <c r="A113" s="596" t="s">
        <v>510</v>
      </c>
    </row>
    <row r="114" spans="1:1">
      <c r="A114" s="596" t="s">
        <v>509</v>
      </c>
    </row>
    <row r="115" spans="1:1">
      <c r="A115" s="596" t="s">
        <v>508</v>
      </c>
    </row>
    <row r="116" spans="1:1">
      <c r="A116" s="596" t="s">
        <v>507</v>
      </c>
    </row>
    <row r="117" spans="1:1" ht="42">
      <c r="A117" s="596" t="s">
        <v>506</v>
      </c>
    </row>
    <row r="118" spans="1:1" ht="28">
      <c r="A118" s="596" t="s">
        <v>505</v>
      </c>
    </row>
    <row r="119" spans="1:1">
      <c r="A119" s="596" t="s">
        <v>504</v>
      </c>
    </row>
    <row r="122" spans="1:1">
      <c r="A122" s="396" t="s">
        <v>684</v>
      </c>
    </row>
    <row r="123" spans="1:1">
      <c r="A123" s="708" t="s">
        <v>685</v>
      </c>
    </row>
    <row r="124" spans="1:1">
      <c r="A124" s="708" t="s">
        <v>686</v>
      </c>
    </row>
    <row r="125" spans="1:1">
      <c r="A125" s="709" t="s">
        <v>687</v>
      </c>
    </row>
    <row r="126" spans="1:1">
      <c r="A126" s="708" t="s">
        <v>688</v>
      </c>
    </row>
    <row r="127" spans="1:1" ht="27">
      <c r="A127" s="708" t="s">
        <v>689</v>
      </c>
    </row>
    <row r="128" spans="1:1">
      <c r="A128" s="710" t="s">
        <v>690</v>
      </c>
    </row>
    <row r="129" spans="1:1">
      <c r="A129" s="708" t="s">
        <v>691</v>
      </c>
    </row>
    <row r="130" spans="1:1">
      <c r="A130" s="710" t="s">
        <v>692</v>
      </c>
    </row>
    <row r="131" spans="1:1">
      <c r="A131" s="710" t="s">
        <v>693</v>
      </c>
    </row>
    <row r="132" spans="1:1" ht="28">
      <c r="A132" s="711" t="s">
        <v>694</v>
      </c>
    </row>
    <row r="133" spans="1:1">
      <c r="A133" s="710" t="s">
        <v>695</v>
      </c>
    </row>
    <row r="134" spans="1:1" ht="28">
      <c r="A134" s="707" t="s">
        <v>696</v>
      </c>
    </row>
    <row r="135" spans="1:1">
      <c r="A135" s="710" t="s">
        <v>697</v>
      </c>
    </row>
    <row r="136" spans="1:1">
      <c r="A136" s="710" t="s">
        <v>698</v>
      </c>
    </row>
    <row r="137" spans="1:1">
      <c r="A137" s="710" t="s">
        <v>699</v>
      </c>
    </row>
    <row r="138" spans="1:1">
      <c r="A138" s="710" t="s">
        <v>700</v>
      </c>
    </row>
    <row r="139" spans="1:1">
      <c r="A139" s="710" t="s">
        <v>701</v>
      </c>
    </row>
    <row r="140" spans="1:1">
      <c r="A140" s="710" t="s">
        <v>702</v>
      </c>
    </row>
    <row r="141" spans="1:1">
      <c r="A141" s="708"/>
    </row>
    <row r="142" spans="1:1">
      <c r="A142" s="708"/>
    </row>
    <row r="143" spans="1:1">
      <c r="A143" s="396"/>
    </row>
  </sheetData>
  <phoneticPr fontId="3"/>
  <pageMargins left="0.7" right="0.7" top="0.75" bottom="0.75" header="0.3" footer="0.3"/>
  <pageSetup paperSize="9" orientation="portrait" horizontalDpi="4294967293"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7030A0"/>
    <pageSetUpPr fitToPage="1"/>
  </sheetPr>
  <dimension ref="A1:R81"/>
  <sheetViews>
    <sheetView showGridLines="0" workbookViewId="0">
      <pane xSplit="2" ySplit="3" topLeftCell="C4" activePane="bottomRight" state="frozen"/>
      <selection activeCell="A13" sqref="A13"/>
      <selection pane="topRight" activeCell="A13" sqref="A13"/>
      <selection pane="bottomLeft" activeCell="A13" sqref="A13"/>
      <selection pane="bottomRight" activeCell="A13" sqref="A13"/>
    </sheetView>
  </sheetViews>
  <sheetFormatPr defaultColWidth="9" defaultRowHeight="14"/>
  <cols>
    <col min="1" max="1" width="9" style="404"/>
    <col min="2" max="2" width="19.36328125" style="404" bestFit="1" customWidth="1"/>
    <col min="3" max="18" width="6.453125" style="404" customWidth="1"/>
    <col min="19" max="16384" width="9" style="404"/>
  </cols>
  <sheetData>
    <row r="1" spans="1:18">
      <c r="A1" s="404" t="s">
        <v>594</v>
      </c>
    </row>
    <row r="3" spans="1:18">
      <c r="A3" s="653" t="s">
        <v>593</v>
      </c>
      <c r="B3" s="653" t="s">
        <v>592</v>
      </c>
      <c r="C3" s="652">
        <v>1989</v>
      </c>
      <c r="D3" s="652">
        <v>1990</v>
      </c>
      <c r="E3" s="652">
        <v>1991</v>
      </c>
      <c r="F3" s="652">
        <v>1992</v>
      </c>
      <c r="G3" s="652">
        <v>1993</v>
      </c>
      <c r="H3" s="652">
        <v>1994</v>
      </c>
      <c r="I3" s="652">
        <v>1995</v>
      </c>
      <c r="J3" s="652">
        <v>1996</v>
      </c>
      <c r="K3" s="652">
        <v>1997</v>
      </c>
      <c r="L3" s="652">
        <v>1998</v>
      </c>
      <c r="M3" s="652">
        <v>1999</v>
      </c>
      <c r="N3" s="652">
        <v>2000</v>
      </c>
      <c r="O3" s="652">
        <v>2001</v>
      </c>
      <c r="P3" s="652">
        <v>2002</v>
      </c>
      <c r="Q3" s="652">
        <v>2003</v>
      </c>
      <c r="R3" s="652">
        <v>2004</v>
      </c>
    </row>
    <row r="4" spans="1:18">
      <c r="A4" s="647" t="s">
        <v>67</v>
      </c>
      <c r="B4" s="647"/>
      <c r="C4" s="584">
        <v>100</v>
      </c>
      <c r="D4" s="584">
        <v>100</v>
      </c>
      <c r="E4" s="584">
        <v>100</v>
      </c>
      <c r="F4" s="584">
        <v>100</v>
      </c>
      <c r="G4" s="584">
        <v>100</v>
      </c>
      <c r="H4" s="584">
        <v>100</v>
      </c>
      <c r="I4" s="584">
        <v>100</v>
      </c>
      <c r="J4" s="584">
        <v>100</v>
      </c>
      <c r="K4" s="584">
        <v>100</v>
      </c>
      <c r="L4" s="584">
        <v>100</v>
      </c>
      <c r="M4" s="584">
        <v>100</v>
      </c>
      <c r="N4" s="584">
        <v>100</v>
      </c>
      <c r="O4" s="584">
        <v>100</v>
      </c>
      <c r="P4" s="584">
        <v>100</v>
      </c>
      <c r="Q4" s="584">
        <v>100</v>
      </c>
      <c r="R4" s="584">
        <v>100</v>
      </c>
    </row>
    <row r="5" spans="1:18">
      <c r="A5" s="647"/>
      <c r="B5" s="646">
        <v>10000</v>
      </c>
      <c r="C5" s="584">
        <v>4.1258384197426272</v>
      </c>
      <c r="D5" s="584">
        <v>4.1042735570652225</v>
      </c>
      <c r="E5" s="584">
        <v>4.848730636604432</v>
      </c>
      <c r="F5" s="584">
        <v>4.7993513721634598</v>
      </c>
      <c r="G5" s="584">
        <v>4.3630551076880559</v>
      </c>
      <c r="H5" s="584">
        <v>5.0930739441760018</v>
      </c>
      <c r="I5" s="584">
        <v>3.7770967195685525</v>
      </c>
      <c r="J5" s="584">
        <v>3.4648673152892711</v>
      </c>
      <c r="K5" s="584">
        <v>3.2428603593728393</v>
      </c>
      <c r="L5" s="584">
        <v>3.4455407375303837</v>
      </c>
      <c r="M5" s="584">
        <v>3.337325777791174</v>
      </c>
      <c r="N5" s="584">
        <v>3.4600714531545682</v>
      </c>
      <c r="O5" s="584">
        <v>2.8940823139484904</v>
      </c>
      <c r="P5" s="584">
        <v>3.1058607825485902</v>
      </c>
      <c r="Q5" s="584">
        <v>3.1325453810050781</v>
      </c>
      <c r="R5" s="584">
        <v>3.4025026695181504</v>
      </c>
    </row>
    <row r="6" spans="1:18">
      <c r="A6" s="647"/>
      <c r="B6" s="646">
        <v>20000</v>
      </c>
      <c r="C6" s="584">
        <v>92.198898622964478</v>
      </c>
      <c r="D6" s="584">
        <v>92.588855122984754</v>
      </c>
      <c r="E6" s="584">
        <v>91.487049102553158</v>
      </c>
      <c r="F6" s="584">
        <v>87.955715740835316</v>
      </c>
      <c r="G6" s="584">
        <v>87.556087116426113</v>
      </c>
      <c r="H6" s="584">
        <v>83.083087153367302</v>
      </c>
      <c r="I6" s="584">
        <v>85.567385064148198</v>
      </c>
      <c r="J6" s="584">
        <v>85.622297749140387</v>
      </c>
      <c r="K6" s="584">
        <v>85.272253534171483</v>
      </c>
      <c r="L6" s="584">
        <v>84.80841463589222</v>
      </c>
      <c r="M6" s="584">
        <v>89.183819024349603</v>
      </c>
      <c r="N6" s="584">
        <v>88.171747723757008</v>
      </c>
      <c r="O6" s="584">
        <v>88.473310731552829</v>
      </c>
      <c r="P6" s="584">
        <v>86.81658212088476</v>
      </c>
      <c r="Q6" s="584">
        <v>86.077294715833247</v>
      </c>
      <c r="R6" s="584">
        <v>85.581358287352288</v>
      </c>
    </row>
    <row r="7" spans="1:18">
      <c r="A7" s="647"/>
      <c r="B7" s="646">
        <v>22000</v>
      </c>
      <c r="C7" s="584">
        <v>0</v>
      </c>
      <c r="D7" s="584">
        <v>0</v>
      </c>
      <c r="E7" s="584">
        <v>0</v>
      </c>
      <c r="F7" s="584">
        <v>0.98979022964452923</v>
      </c>
      <c r="G7" s="584">
        <v>1.3617339821355003</v>
      </c>
      <c r="H7" s="584">
        <v>2.1689288856049265</v>
      </c>
      <c r="I7" s="584">
        <v>2.2283149894802925</v>
      </c>
      <c r="J7" s="584">
        <v>2.4920759395709506</v>
      </c>
      <c r="K7" s="584">
        <v>2.3741950129322298</v>
      </c>
      <c r="L7" s="584">
        <v>2.1458219333373632</v>
      </c>
      <c r="M7" s="584">
        <v>1.3182657901707466</v>
      </c>
      <c r="N7" s="584">
        <v>1.350386726751436</v>
      </c>
      <c r="O7" s="584">
        <v>1.2512420443623087</v>
      </c>
      <c r="P7" s="584">
        <v>1.5464064100193402</v>
      </c>
      <c r="Q7" s="584">
        <v>1.544668217014437</v>
      </c>
      <c r="R7" s="584">
        <v>1.5613318589304581</v>
      </c>
    </row>
    <row r="8" spans="1:18">
      <c r="A8" s="647"/>
      <c r="B8" s="646">
        <v>30000</v>
      </c>
      <c r="C8" s="584">
        <v>0.4316427838153768</v>
      </c>
      <c r="D8" s="584">
        <v>0.48661313868033534</v>
      </c>
      <c r="E8" s="584">
        <v>0.74802990174117912</v>
      </c>
      <c r="F8" s="584">
        <v>1.5921738761928965</v>
      </c>
      <c r="G8" s="584">
        <v>1.8006855953406169</v>
      </c>
      <c r="H8" s="584">
        <v>2.5995536677132587</v>
      </c>
      <c r="I8" s="584">
        <v>1.5428588310684335</v>
      </c>
      <c r="J8" s="584">
        <v>1.6593717778456074</v>
      </c>
      <c r="K8" s="584">
        <v>1.8757750838880916</v>
      </c>
      <c r="L8" s="584">
        <v>2.0810177336207727</v>
      </c>
      <c r="M8" s="584">
        <v>1.4309144015729354</v>
      </c>
      <c r="N8" s="584">
        <v>1.529338981301783</v>
      </c>
      <c r="O8" s="584">
        <v>1.4960611988839816</v>
      </c>
      <c r="P8" s="584">
        <v>2.1508901221198977</v>
      </c>
      <c r="Q8" s="584">
        <v>2.2344720328823633</v>
      </c>
      <c r="R8" s="584">
        <v>2.2409912315352223</v>
      </c>
    </row>
    <row r="9" spans="1:18">
      <c r="A9" s="647"/>
      <c r="B9" s="646">
        <v>60000</v>
      </c>
      <c r="C9" s="584">
        <v>2.5984895585685681</v>
      </c>
      <c r="D9" s="584">
        <v>2.2306346277106561</v>
      </c>
      <c r="E9" s="584">
        <v>2.5911755796314435</v>
      </c>
      <c r="F9" s="584">
        <v>3.2859244148669595</v>
      </c>
      <c r="G9" s="584">
        <v>3.6941054188619091</v>
      </c>
      <c r="H9" s="584">
        <v>5.186823222500422</v>
      </c>
      <c r="I9" s="584">
        <v>4.5203051748373104</v>
      </c>
      <c r="J9" s="584">
        <v>4.4632291935469315</v>
      </c>
      <c r="K9" s="584">
        <v>4.6217341445130238</v>
      </c>
      <c r="L9" s="584">
        <v>4.6433389349457208</v>
      </c>
      <c r="M9" s="584">
        <v>3.1229343935186233</v>
      </c>
      <c r="N9" s="584">
        <v>3.7497290649968678</v>
      </c>
      <c r="O9" s="584">
        <v>4.1317698834198815</v>
      </c>
      <c r="P9" s="584">
        <v>4.3417022107957921</v>
      </c>
      <c r="Q9" s="584">
        <v>4.8235106892406803</v>
      </c>
      <c r="R9" s="584">
        <v>5.1118954355699424</v>
      </c>
    </row>
    <row r="10" spans="1:18">
      <c r="A10" s="645"/>
      <c r="B10" s="644">
        <v>90200</v>
      </c>
      <c r="C10" s="643">
        <v>0.64513061490894374</v>
      </c>
      <c r="D10" s="643">
        <v>0.58962355355902274</v>
      </c>
      <c r="E10" s="643">
        <v>0.32501477946977092</v>
      </c>
      <c r="F10" s="643">
        <v>1.377044366296829</v>
      </c>
      <c r="G10" s="643">
        <v>1.2243327795477992</v>
      </c>
      <c r="H10" s="643">
        <v>1.8685331266380765</v>
      </c>
      <c r="I10" s="643">
        <v>2.364039220897205</v>
      </c>
      <c r="J10" s="643">
        <v>2.2981580246068498</v>
      </c>
      <c r="K10" s="643">
        <v>2.6131818651223369</v>
      </c>
      <c r="L10" s="643">
        <v>2.8758660246735479</v>
      </c>
      <c r="M10" s="643">
        <v>1.6067406125968993</v>
      </c>
      <c r="N10" s="643">
        <v>1.7387260500383306</v>
      </c>
      <c r="O10" s="643">
        <v>1.7535338278325023</v>
      </c>
      <c r="P10" s="643">
        <v>2.0385583536316556</v>
      </c>
      <c r="Q10" s="643">
        <v>2.1875089640241994</v>
      </c>
      <c r="R10" s="643">
        <v>2.1019205170939603</v>
      </c>
    </row>
    <row r="11" spans="1:18">
      <c r="A11" s="647" t="s">
        <v>68</v>
      </c>
      <c r="B11" s="646"/>
      <c r="C11" s="584">
        <v>100</v>
      </c>
      <c r="D11" s="584">
        <v>100</v>
      </c>
      <c r="E11" s="584">
        <v>100</v>
      </c>
      <c r="F11" s="584">
        <v>100</v>
      </c>
      <c r="G11" s="584">
        <v>100</v>
      </c>
      <c r="H11" s="584">
        <v>100</v>
      </c>
      <c r="I11" s="584">
        <v>100</v>
      </c>
      <c r="J11" s="584">
        <v>100</v>
      </c>
      <c r="K11" s="584">
        <v>100</v>
      </c>
      <c r="L11" s="584">
        <v>100</v>
      </c>
      <c r="M11" s="584">
        <v>100</v>
      </c>
      <c r="N11" s="584">
        <v>100</v>
      </c>
      <c r="O11" s="584">
        <v>100</v>
      </c>
      <c r="P11" s="584">
        <v>100</v>
      </c>
      <c r="Q11" s="584">
        <v>100</v>
      </c>
      <c r="R11" s="584">
        <v>100</v>
      </c>
    </row>
    <row r="12" spans="1:18">
      <c r="A12" s="647"/>
      <c r="B12" s="646">
        <v>10000</v>
      </c>
      <c r="C12" s="584">
        <v>48.82205104982004</v>
      </c>
      <c r="D12" s="584">
        <v>48.814263391189577</v>
      </c>
      <c r="E12" s="584">
        <v>53.464474668491427</v>
      </c>
      <c r="F12" s="584">
        <v>57.753760570670089</v>
      </c>
      <c r="G12" s="584">
        <v>55.441717261330979</v>
      </c>
      <c r="H12" s="584">
        <v>60.269794284510638</v>
      </c>
      <c r="I12" s="584">
        <v>52.461454912865726</v>
      </c>
      <c r="J12" s="584">
        <v>49.623503991241073</v>
      </c>
      <c r="K12" s="584">
        <v>50.090168501886666</v>
      </c>
      <c r="L12" s="584">
        <v>57.116125529135765</v>
      </c>
      <c r="M12" s="584">
        <v>57.505570594553099</v>
      </c>
      <c r="N12" s="584">
        <v>54.409132017456372</v>
      </c>
      <c r="O12" s="584">
        <v>49.546419533696032</v>
      </c>
      <c r="P12" s="584">
        <v>48.896828728424119</v>
      </c>
      <c r="Q12" s="584">
        <v>47.933578004095459</v>
      </c>
      <c r="R12" s="584">
        <v>44.711700355124592</v>
      </c>
    </row>
    <row r="13" spans="1:18">
      <c r="A13" s="647"/>
      <c r="B13" s="646">
        <v>20000</v>
      </c>
      <c r="C13" s="584">
        <v>46.836374874714821</v>
      </c>
      <c r="D13" s="584">
        <v>47.274058694623605</v>
      </c>
      <c r="E13" s="584">
        <v>43.30625220770046</v>
      </c>
      <c r="F13" s="584">
        <v>39.59550638012518</v>
      </c>
      <c r="G13" s="584">
        <v>41.621375939127738</v>
      </c>
      <c r="H13" s="584">
        <v>36.780401536382932</v>
      </c>
      <c r="I13" s="584">
        <v>44.460526181341635</v>
      </c>
      <c r="J13" s="584">
        <v>45.892532437026425</v>
      </c>
      <c r="K13" s="584">
        <v>45.768029693095613</v>
      </c>
      <c r="L13" s="584">
        <v>39.275577305238883</v>
      </c>
      <c r="M13" s="584">
        <v>40.225087732496171</v>
      </c>
      <c r="N13" s="584">
        <v>42.592746681680396</v>
      </c>
      <c r="O13" s="584">
        <v>46.436463625842435</v>
      </c>
      <c r="P13" s="584">
        <v>46.659946031665243</v>
      </c>
      <c r="Q13" s="584">
        <v>46.925019455649569</v>
      </c>
      <c r="R13" s="584">
        <v>49.872824972522992</v>
      </c>
    </row>
    <row r="14" spans="1:18">
      <c r="A14" s="645"/>
      <c r="B14" s="644">
        <v>95000</v>
      </c>
      <c r="C14" s="643">
        <v>4.3415740754651386</v>
      </c>
      <c r="D14" s="643">
        <v>3.9116779141868165</v>
      </c>
      <c r="E14" s="643">
        <v>3.2292731238081198</v>
      </c>
      <c r="F14" s="643">
        <v>2.6507330492047432</v>
      </c>
      <c r="G14" s="643">
        <v>2.9369067995412932</v>
      </c>
      <c r="H14" s="643">
        <v>2.9498041791064442</v>
      </c>
      <c r="I14" s="643">
        <v>3.0780189057926459</v>
      </c>
      <c r="J14" s="643">
        <v>4.4839635717325006</v>
      </c>
      <c r="K14" s="643">
        <v>4.141801805017713</v>
      </c>
      <c r="L14" s="643">
        <v>3.6082971656253493</v>
      </c>
      <c r="M14" s="643">
        <v>2.269341672950735</v>
      </c>
      <c r="N14" s="643">
        <v>2.9981213008632355</v>
      </c>
      <c r="O14" s="643">
        <v>4.0171168404615187</v>
      </c>
      <c r="P14" s="643">
        <v>4.443225239910646</v>
      </c>
      <c r="Q14" s="643">
        <v>5.1414025402549726</v>
      </c>
      <c r="R14" s="643">
        <v>5.4154746723524063</v>
      </c>
    </row>
    <row r="15" spans="1:18">
      <c r="A15" s="647" t="s">
        <v>327</v>
      </c>
      <c r="B15" s="646"/>
      <c r="C15" s="584">
        <v>100</v>
      </c>
      <c r="D15" s="584">
        <v>100</v>
      </c>
      <c r="E15" s="584">
        <v>100</v>
      </c>
      <c r="F15" s="584">
        <v>100</v>
      </c>
      <c r="G15" s="584">
        <v>100</v>
      </c>
      <c r="H15" s="584">
        <v>100</v>
      </c>
      <c r="I15" s="584">
        <v>100</v>
      </c>
      <c r="J15" s="584">
        <v>100</v>
      </c>
      <c r="K15" s="584">
        <v>100</v>
      </c>
      <c r="L15" s="584">
        <v>100</v>
      </c>
      <c r="M15" s="584">
        <v>100</v>
      </c>
      <c r="N15" s="584">
        <v>100</v>
      </c>
      <c r="O15" s="584">
        <v>100</v>
      </c>
      <c r="P15" s="584">
        <v>100</v>
      </c>
      <c r="Q15" s="584">
        <v>100</v>
      </c>
      <c r="R15" s="584">
        <v>100</v>
      </c>
    </row>
    <row r="16" spans="1:18">
      <c r="A16" s="647"/>
      <c r="B16" s="646">
        <v>10000</v>
      </c>
      <c r="C16" s="584">
        <v>87.861756129929475</v>
      </c>
      <c r="D16" s="584">
        <v>89.348152592912172</v>
      </c>
      <c r="E16" s="584">
        <v>89.507576725862492</v>
      </c>
      <c r="F16" s="584">
        <v>96.088196293446941</v>
      </c>
      <c r="G16" s="584">
        <v>95.206873613290526</v>
      </c>
      <c r="H16" s="584">
        <v>94.290210958722341</v>
      </c>
      <c r="I16" s="584">
        <v>93.356653343136273</v>
      </c>
      <c r="J16" s="584">
        <v>94.040372361164629</v>
      </c>
      <c r="K16" s="584">
        <v>94.725360863242855</v>
      </c>
      <c r="L16" s="584">
        <v>95.464031486093575</v>
      </c>
      <c r="M16" s="584">
        <v>96.872502524567011</v>
      </c>
      <c r="N16" s="584">
        <v>97.079755859266186</v>
      </c>
      <c r="O16" s="584">
        <v>96.251308890614482</v>
      </c>
      <c r="P16" s="584">
        <v>96.181040112315188</v>
      </c>
      <c r="Q16" s="584">
        <v>96.182986374627575</v>
      </c>
      <c r="R16" s="584">
        <v>96.672720941146721</v>
      </c>
    </row>
    <row r="17" spans="1:18">
      <c r="A17" s="645"/>
      <c r="B17" s="644">
        <v>60000</v>
      </c>
      <c r="C17" s="643">
        <v>12.138243870070514</v>
      </c>
      <c r="D17" s="643">
        <v>10.651847407087823</v>
      </c>
      <c r="E17" s="643">
        <v>10.492423274137511</v>
      </c>
      <c r="F17" s="643">
        <v>3.9118037065530444</v>
      </c>
      <c r="G17" s="643">
        <v>4.7931263867094716</v>
      </c>
      <c r="H17" s="643">
        <v>5.7097890412776495</v>
      </c>
      <c r="I17" s="643">
        <v>6.6433466568637316</v>
      </c>
      <c r="J17" s="643">
        <v>5.9596276388353724</v>
      </c>
      <c r="K17" s="643">
        <v>5.2746391367571581</v>
      </c>
      <c r="L17" s="643">
        <v>4.5359685139064343</v>
      </c>
      <c r="M17" s="643">
        <v>3.1274974754329743</v>
      </c>
      <c r="N17" s="643">
        <v>2.9202441407338053</v>
      </c>
      <c r="O17" s="643">
        <v>3.7486911093855171</v>
      </c>
      <c r="P17" s="643">
        <v>3.8189598876848154</v>
      </c>
      <c r="Q17" s="643">
        <v>3.8170136253724229</v>
      </c>
      <c r="R17" s="643">
        <v>3.3272790588532679</v>
      </c>
    </row>
    <row r="18" spans="1:18">
      <c r="A18" s="647" t="s">
        <v>332</v>
      </c>
      <c r="B18" s="646"/>
      <c r="C18" s="584">
        <v>100</v>
      </c>
      <c r="D18" s="584">
        <v>100</v>
      </c>
      <c r="E18" s="584">
        <v>100</v>
      </c>
      <c r="F18" s="584">
        <v>100</v>
      </c>
      <c r="G18" s="584">
        <v>100</v>
      </c>
      <c r="H18" s="584">
        <v>100</v>
      </c>
      <c r="I18" s="584">
        <v>100</v>
      </c>
      <c r="J18" s="584">
        <v>100</v>
      </c>
      <c r="K18" s="584">
        <v>100</v>
      </c>
      <c r="L18" s="584">
        <v>100</v>
      </c>
      <c r="M18" s="584">
        <v>100</v>
      </c>
      <c r="N18" s="584">
        <v>100</v>
      </c>
      <c r="O18" s="584">
        <v>100</v>
      </c>
      <c r="P18" s="584">
        <v>100</v>
      </c>
      <c r="Q18" s="584">
        <v>100</v>
      </c>
      <c r="R18" s="584">
        <v>100</v>
      </c>
    </row>
    <row r="19" spans="1:18">
      <c r="A19" s="647"/>
      <c r="B19" s="646">
        <v>10000</v>
      </c>
      <c r="C19" s="584">
        <v>97.855559986819003</v>
      </c>
      <c r="D19" s="584">
        <v>97.743698368614574</v>
      </c>
      <c r="E19" s="584">
        <v>97.833672231386458</v>
      </c>
      <c r="F19" s="584">
        <v>97.480466986963094</v>
      </c>
      <c r="G19" s="584">
        <v>97.921932038224696</v>
      </c>
      <c r="H19" s="584">
        <v>97.684160125690227</v>
      </c>
      <c r="I19" s="584">
        <v>97.415362871586041</v>
      </c>
      <c r="J19" s="584">
        <v>97.270126804041027</v>
      </c>
      <c r="K19" s="584">
        <v>97.36901595923608</v>
      </c>
      <c r="L19" s="584">
        <v>97.369514194331103</v>
      </c>
      <c r="M19" s="584">
        <v>98.108357164651011</v>
      </c>
      <c r="N19" s="584">
        <v>97.947001434126079</v>
      </c>
      <c r="O19" s="584">
        <v>97.337375303779822</v>
      </c>
      <c r="P19" s="584">
        <v>97.154610178655361</v>
      </c>
      <c r="Q19" s="584">
        <v>96.946376418331411</v>
      </c>
      <c r="R19" s="584">
        <v>97.131682922308613</v>
      </c>
    </row>
    <row r="20" spans="1:18">
      <c r="A20" s="647"/>
      <c r="B20" s="646">
        <v>60000</v>
      </c>
      <c r="C20" s="584">
        <v>1.4312116274223647</v>
      </c>
      <c r="D20" s="584">
        <v>1.2336458347174104</v>
      </c>
      <c r="E20" s="584">
        <v>1.2141342989662338</v>
      </c>
      <c r="F20" s="584">
        <v>1.1209638132172171</v>
      </c>
      <c r="G20" s="584">
        <v>1.3925074571984049</v>
      </c>
      <c r="H20" s="584">
        <v>1.670877386805198</v>
      </c>
      <c r="I20" s="584">
        <v>1.9581054317945927</v>
      </c>
      <c r="J20" s="584">
        <v>1.9015529237603086</v>
      </c>
      <c r="K20" s="584">
        <v>1.8267616887477225</v>
      </c>
      <c r="L20" s="584">
        <v>1.6280542697232832</v>
      </c>
      <c r="M20" s="584">
        <v>1.256625516829706</v>
      </c>
      <c r="N20" s="584">
        <v>1.3665804313503596</v>
      </c>
      <c r="O20" s="584">
        <v>1.7007263018337839</v>
      </c>
      <c r="P20" s="584">
        <v>1.6459637990679468</v>
      </c>
      <c r="Q20" s="584">
        <v>1.8047547949411415</v>
      </c>
      <c r="R20" s="584">
        <v>1.7664943496337491</v>
      </c>
    </row>
    <row r="21" spans="1:18">
      <c r="A21" s="645"/>
      <c r="B21" s="644">
        <v>87000</v>
      </c>
      <c r="C21" s="643">
        <v>0.71322838575865344</v>
      </c>
      <c r="D21" s="643">
        <v>1.0226557966680108</v>
      </c>
      <c r="E21" s="643">
        <v>0.95219346964730656</v>
      </c>
      <c r="F21" s="643">
        <v>1.3985691998196901</v>
      </c>
      <c r="G21" s="643">
        <v>0.68556050457690243</v>
      </c>
      <c r="H21" s="643">
        <v>0.64496248750457086</v>
      </c>
      <c r="I21" s="643">
        <v>0.62653169661936381</v>
      </c>
      <c r="J21" s="643">
        <v>0.8283202721986771</v>
      </c>
      <c r="K21" s="643">
        <v>0.80422235201619874</v>
      </c>
      <c r="L21" s="643">
        <v>1.0024315359456133</v>
      </c>
      <c r="M21" s="643">
        <v>0.63501731851929444</v>
      </c>
      <c r="N21" s="643">
        <v>0.68641813452356226</v>
      </c>
      <c r="O21" s="643">
        <v>0.96189839438638913</v>
      </c>
      <c r="P21" s="643">
        <v>1.1994260222766837</v>
      </c>
      <c r="Q21" s="643">
        <v>1.2488687867274488</v>
      </c>
      <c r="R21" s="643">
        <v>1.1018227280576285</v>
      </c>
    </row>
    <row r="22" spans="1:18">
      <c r="A22" s="647" t="s">
        <v>435</v>
      </c>
      <c r="B22" s="646"/>
      <c r="C22" s="584">
        <v>100</v>
      </c>
      <c r="D22" s="584">
        <v>100</v>
      </c>
      <c r="E22" s="584">
        <v>100</v>
      </c>
      <c r="F22" s="584">
        <v>100</v>
      </c>
      <c r="G22" s="584">
        <v>100</v>
      </c>
      <c r="H22" s="584">
        <v>100</v>
      </c>
      <c r="I22" s="584">
        <v>100</v>
      </c>
      <c r="J22" s="584">
        <v>100</v>
      </c>
      <c r="K22" s="584">
        <v>100</v>
      </c>
      <c r="L22" s="584">
        <v>100</v>
      </c>
      <c r="M22" s="584">
        <v>100</v>
      </c>
      <c r="N22" s="584">
        <v>100</v>
      </c>
      <c r="O22" s="584">
        <v>100</v>
      </c>
      <c r="P22" s="584">
        <v>100</v>
      </c>
      <c r="Q22" s="584">
        <v>100</v>
      </c>
      <c r="R22" s="584">
        <v>100</v>
      </c>
    </row>
    <row r="23" spans="1:18">
      <c r="A23" s="647"/>
      <c r="B23" s="646">
        <v>10000</v>
      </c>
      <c r="C23" s="584">
        <v>59.822248276181952</v>
      </c>
      <c r="D23" s="584">
        <v>62.456217671172212</v>
      </c>
      <c r="E23" s="584">
        <v>71.033786202648059</v>
      </c>
      <c r="F23" s="584">
        <v>83.131957705654756</v>
      </c>
      <c r="G23" s="584">
        <v>82.34306864839354</v>
      </c>
      <c r="H23" s="584">
        <v>78.594387525135261</v>
      </c>
      <c r="I23" s="584">
        <v>70.630085910544679</v>
      </c>
      <c r="J23" s="584">
        <v>75.888374197568126</v>
      </c>
      <c r="K23" s="584">
        <v>77.039458175583349</v>
      </c>
      <c r="L23" s="584">
        <v>79.057951534181754</v>
      </c>
      <c r="M23" s="584">
        <v>75.923756575112336</v>
      </c>
      <c r="N23" s="584">
        <v>74.165315092631772</v>
      </c>
      <c r="O23" s="584">
        <v>73.487157685481293</v>
      </c>
      <c r="P23" s="584">
        <v>75.324484001251349</v>
      </c>
      <c r="Q23" s="584">
        <v>74.256057727669017</v>
      </c>
      <c r="R23" s="584">
        <v>73.815354196651199</v>
      </c>
    </row>
    <row r="24" spans="1:18">
      <c r="A24" s="647"/>
      <c r="B24" s="646">
        <v>60000</v>
      </c>
      <c r="C24" s="584">
        <v>17.080050284229259</v>
      </c>
      <c r="D24" s="584">
        <v>15.388116791429413</v>
      </c>
      <c r="E24" s="584">
        <v>17.20883225372063</v>
      </c>
      <c r="F24" s="584">
        <v>5.138511507710505</v>
      </c>
      <c r="G24" s="584">
        <v>6.2941912819730303</v>
      </c>
      <c r="H24" s="584">
        <v>7.2261554846324083</v>
      </c>
      <c r="I24" s="584">
        <v>7.6312149672615073</v>
      </c>
      <c r="J24" s="584">
        <v>6.322082161286831</v>
      </c>
      <c r="K24" s="584">
        <v>5.6845911890866407</v>
      </c>
      <c r="L24" s="584">
        <v>4.7861944061518846</v>
      </c>
      <c r="M24" s="584">
        <v>6.3109604941194064</v>
      </c>
      <c r="N24" s="584">
        <v>7.291554911868352</v>
      </c>
      <c r="O24" s="584">
        <v>7.8813105786192619</v>
      </c>
      <c r="P24" s="584">
        <v>6.7965612977680525</v>
      </c>
      <c r="Q24" s="584">
        <v>7.2538279449902623</v>
      </c>
      <c r="R24" s="584">
        <v>7.8858930016137103</v>
      </c>
    </row>
    <row r="25" spans="1:18">
      <c r="A25" s="645"/>
      <c r="B25" s="644">
        <v>90200</v>
      </c>
      <c r="C25" s="643">
        <v>23.097701439588789</v>
      </c>
      <c r="D25" s="643">
        <v>22.155665537398377</v>
      </c>
      <c r="E25" s="643">
        <v>11.757381543631304</v>
      </c>
      <c r="F25" s="643">
        <v>11.729530786634733</v>
      </c>
      <c r="G25" s="643">
        <v>11.36274006963343</v>
      </c>
      <c r="H25" s="643">
        <v>14.179456990232328</v>
      </c>
      <c r="I25" s="643">
        <v>21.738699122193804</v>
      </c>
      <c r="J25" s="643">
        <v>17.789543641145031</v>
      </c>
      <c r="K25" s="643">
        <v>17.275950635330023</v>
      </c>
      <c r="L25" s="643">
        <v>16.15585405966636</v>
      </c>
      <c r="M25" s="643">
        <v>17.765282930768247</v>
      </c>
      <c r="N25" s="643">
        <v>18.543129995499889</v>
      </c>
      <c r="O25" s="643">
        <v>18.631531735899443</v>
      </c>
      <c r="P25" s="643">
        <v>17.878954700980589</v>
      </c>
      <c r="Q25" s="643">
        <v>18.490114327340709</v>
      </c>
      <c r="R25" s="643">
        <v>18.29875280173508</v>
      </c>
    </row>
    <row r="26" spans="1:18">
      <c r="A26" s="647" t="s">
        <v>336</v>
      </c>
      <c r="B26" s="646"/>
      <c r="C26" s="584">
        <v>100</v>
      </c>
      <c r="D26" s="584">
        <v>100</v>
      </c>
      <c r="E26" s="584">
        <v>100</v>
      </c>
      <c r="F26" s="584">
        <v>100</v>
      </c>
      <c r="G26" s="584">
        <v>100</v>
      </c>
      <c r="H26" s="584">
        <v>100</v>
      </c>
      <c r="I26" s="584">
        <v>100</v>
      </c>
      <c r="J26" s="584">
        <v>100</v>
      </c>
      <c r="K26" s="584">
        <v>100</v>
      </c>
      <c r="L26" s="584">
        <v>100</v>
      </c>
      <c r="M26" s="584">
        <v>100</v>
      </c>
      <c r="N26" s="584">
        <v>100</v>
      </c>
      <c r="O26" s="584">
        <v>100</v>
      </c>
      <c r="P26" s="584">
        <v>100</v>
      </c>
      <c r="Q26" s="584">
        <v>100</v>
      </c>
      <c r="R26" s="584">
        <v>100</v>
      </c>
    </row>
    <row r="27" spans="1:18">
      <c r="A27" s="647"/>
      <c r="B27" s="646">
        <v>51123</v>
      </c>
      <c r="C27" s="584">
        <v>0.20721094073767096</v>
      </c>
      <c r="D27" s="584">
        <v>0.21767522855898999</v>
      </c>
      <c r="E27" s="584">
        <v>1.8882175226586098</v>
      </c>
      <c r="F27" s="584">
        <v>1.1619213126679735</v>
      </c>
      <c r="G27" s="584">
        <v>2.9998251244216108</v>
      </c>
      <c r="H27" s="584">
        <v>2.2824377580483128</v>
      </c>
      <c r="I27" s="584">
        <v>0.82083171411152689</v>
      </c>
      <c r="J27" s="584">
        <v>0.66665021269028779</v>
      </c>
      <c r="K27" s="584">
        <v>0.78857820732082562</v>
      </c>
      <c r="L27" s="584">
        <v>1.2455727839669746</v>
      </c>
      <c r="M27" s="584">
        <v>0.95711627201611038</v>
      </c>
      <c r="N27" s="584">
        <v>0.94285887445902439</v>
      </c>
      <c r="O27" s="584">
        <v>0.84546499143677356</v>
      </c>
      <c r="P27" s="584">
        <v>0.85340367838500053</v>
      </c>
      <c r="Q27" s="584">
        <v>0.72495386053127897</v>
      </c>
      <c r="R27" s="584">
        <v>0.66254402227106768</v>
      </c>
    </row>
    <row r="28" spans="1:18">
      <c r="A28" s="645"/>
      <c r="B28" s="644">
        <v>60000</v>
      </c>
      <c r="C28" s="643">
        <v>99.792789059262319</v>
      </c>
      <c r="D28" s="643">
        <v>99.782324771441012</v>
      </c>
      <c r="E28" s="643">
        <v>98.111782477341393</v>
      </c>
      <c r="F28" s="643">
        <v>98.838078687332029</v>
      </c>
      <c r="G28" s="643">
        <v>97.000174875578381</v>
      </c>
      <c r="H28" s="643">
        <v>97.717562241951683</v>
      </c>
      <c r="I28" s="643">
        <v>99.179168285888466</v>
      </c>
      <c r="J28" s="643">
        <v>99.333349787309714</v>
      </c>
      <c r="K28" s="643">
        <v>99.211421792679175</v>
      </c>
      <c r="L28" s="643">
        <v>98.754427216033022</v>
      </c>
      <c r="M28" s="643">
        <v>99.042883727983892</v>
      </c>
      <c r="N28" s="643">
        <v>99.057141125540966</v>
      </c>
      <c r="O28" s="643">
        <v>99.154535008563229</v>
      </c>
      <c r="P28" s="643">
        <v>99.146596321614993</v>
      </c>
      <c r="Q28" s="643">
        <v>99.275046139468728</v>
      </c>
      <c r="R28" s="643">
        <v>99.337455977728922</v>
      </c>
    </row>
    <row r="29" spans="1:18">
      <c r="A29" s="647" t="s">
        <v>436</v>
      </c>
      <c r="B29" s="646"/>
      <c r="C29" s="584">
        <v>100</v>
      </c>
      <c r="D29" s="584">
        <v>100</v>
      </c>
      <c r="E29" s="584">
        <v>100</v>
      </c>
      <c r="F29" s="584">
        <v>100</v>
      </c>
      <c r="G29" s="584">
        <v>100</v>
      </c>
      <c r="H29" s="584">
        <v>100</v>
      </c>
      <c r="I29" s="584">
        <v>100</v>
      </c>
      <c r="J29" s="584">
        <v>100</v>
      </c>
      <c r="K29" s="584">
        <v>100</v>
      </c>
      <c r="L29" s="584">
        <v>100</v>
      </c>
      <c r="M29" s="584">
        <v>100</v>
      </c>
      <c r="N29" s="584">
        <v>100</v>
      </c>
      <c r="O29" s="584">
        <v>100</v>
      </c>
      <c r="P29" s="584">
        <v>100</v>
      </c>
      <c r="Q29" s="584">
        <v>100</v>
      </c>
      <c r="R29" s="584">
        <v>100</v>
      </c>
    </row>
    <row r="30" spans="1:18">
      <c r="A30" s="647"/>
      <c r="B30" s="646">
        <v>10000</v>
      </c>
      <c r="C30" s="584">
        <v>20.990433866101121</v>
      </c>
      <c r="D30" s="584">
        <v>17.307213342562733</v>
      </c>
      <c r="E30" s="584">
        <v>9.6435590381389016</v>
      </c>
      <c r="F30" s="584">
        <v>1.9530140128441213</v>
      </c>
      <c r="G30" s="584">
        <v>3.0040686819685565</v>
      </c>
      <c r="H30" s="584">
        <v>2.9672511085240938</v>
      </c>
      <c r="I30" s="584">
        <v>2.2152085123448084</v>
      </c>
      <c r="J30" s="584">
        <v>2.8090640169245016</v>
      </c>
      <c r="K30" s="584">
        <v>2.6766021960440067</v>
      </c>
      <c r="L30" s="584">
        <v>2.118234092922572</v>
      </c>
      <c r="M30" s="584">
        <v>1.756698238955124</v>
      </c>
      <c r="N30" s="584">
        <v>1.636719132233563</v>
      </c>
      <c r="O30" s="584">
        <v>1.8098856200431623</v>
      </c>
      <c r="P30" s="584">
        <v>1.7370578848486053</v>
      </c>
      <c r="Q30" s="584">
        <v>1.7536578646838763</v>
      </c>
      <c r="R30" s="584">
        <v>1.8255422073797372</v>
      </c>
    </row>
    <row r="31" spans="1:18">
      <c r="A31" s="647"/>
      <c r="B31" s="646" t="s">
        <v>591</v>
      </c>
      <c r="C31" s="584">
        <v>75.197696921441903</v>
      </c>
      <c r="D31" s="584">
        <v>78.181075094205752</v>
      </c>
      <c r="E31" s="584">
        <v>88.017885629746047</v>
      </c>
      <c r="F31" s="584">
        <v>96.888751156499751</v>
      </c>
      <c r="G31" s="584">
        <v>96.126569471022165</v>
      </c>
      <c r="H31" s="584">
        <v>96.222926999933904</v>
      </c>
      <c r="I31" s="584">
        <v>97.195873107251558</v>
      </c>
      <c r="J31" s="584">
        <v>96.343651923191402</v>
      </c>
      <c r="K31" s="584">
        <v>96.479925475474687</v>
      </c>
      <c r="L31" s="584">
        <v>96.932157607984607</v>
      </c>
      <c r="M31" s="584">
        <v>97.664325548815441</v>
      </c>
      <c r="N31" s="584">
        <v>97.761049579765839</v>
      </c>
      <c r="O31" s="584">
        <v>97.380785291716023</v>
      </c>
      <c r="P31" s="584">
        <v>97.286533564491137</v>
      </c>
      <c r="Q31" s="584">
        <v>97.274832844699233</v>
      </c>
      <c r="R31" s="584">
        <v>97.288209878613699</v>
      </c>
    </row>
    <row r="32" spans="1:18">
      <c r="A32" s="645"/>
      <c r="B32" s="644">
        <v>87000</v>
      </c>
      <c r="C32" s="643">
        <v>3.8118692124569775</v>
      </c>
      <c r="D32" s="643">
        <v>4.5117115632315201</v>
      </c>
      <c r="E32" s="643">
        <v>2.3385553321150572</v>
      </c>
      <c r="F32" s="643">
        <v>1.1582348306561332</v>
      </c>
      <c r="G32" s="643">
        <v>0.86936184700928487</v>
      </c>
      <c r="H32" s="643">
        <v>0.80982189154200412</v>
      </c>
      <c r="I32" s="643">
        <v>0.58891838040363631</v>
      </c>
      <c r="J32" s="643">
        <v>0.84728405988410482</v>
      </c>
      <c r="K32" s="643">
        <v>0.84347232848129539</v>
      </c>
      <c r="L32" s="643">
        <v>0.94960829909282818</v>
      </c>
      <c r="M32" s="643">
        <v>0.5789762122294394</v>
      </c>
      <c r="N32" s="643">
        <v>0.60223128800060999</v>
      </c>
      <c r="O32" s="643">
        <v>0.8093290882408094</v>
      </c>
      <c r="P32" s="643">
        <v>0.97640855066024101</v>
      </c>
      <c r="Q32" s="643">
        <v>0.97150929061689506</v>
      </c>
      <c r="R32" s="643">
        <v>0.88624791400656133</v>
      </c>
    </row>
    <row r="33" spans="1:18">
      <c r="A33" s="647" t="s">
        <v>437</v>
      </c>
      <c r="B33" s="646"/>
      <c r="C33" s="584">
        <v>100</v>
      </c>
      <c r="D33" s="584">
        <v>100</v>
      </c>
      <c r="E33" s="584">
        <v>100</v>
      </c>
      <c r="F33" s="584">
        <v>100</v>
      </c>
      <c r="G33" s="584">
        <v>100</v>
      </c>
      <c r="H33" s="584">
        <v>100</v>
      </c>
      <c r="I33" s="584">
        <v>100</v>
      </c>
      <c r="J33" s="584">
        <v>100</v>
      </c>
      <c r="K33" s="584">
        <v>100</v>
      </c>
      <c r="L33" s="584">
        <v>100</v>
      </c>
      <c r="M33" s="584">
        <v>100</v>
      </c>
      <c r="N33" s="584">
        <v>100</v>
      </c>
      <c r="O33" s="584">
        <v>100</v>
      </c>
      <c r="P33" s="584">
        <v>100</v>
      </c>
      <c r="Q33" s="584">
        <v>100</v>
      </c>
      <c r="R33" s="584">
        <v>100</v>
      </c>
    </row>
    <row r="34" spans="1:18">
      <c r="A34" s="647"/>
      <c r="B34" s="646" t="s">
        <v>591</v>
      </c>
      <c r="C34" s="584">
        <v>29.146803364649077</v>
      </c>
      <c r="D34" s="584">
        <v>35.123429255829954</v>
      </c>
      <c r="E34" s="584">
        <v>56.827356120925124</v>
      </c>
      <c r="F34" s="584">
        <v>81.622779012314751</v>
      </c>
      <c r="G34" s="584">
        <v>64.778437001683855</v>
      </c>
      <c r="H34" s="584">
        <v>60.782092066304031</v>
      </c>
      <c r="I34" s="584">
        <v>63.075531383127867</v>
      </c>
      <c r="J34" s="584">
        <v>63.316585113320315</v>
      </c>
      <c r="K34" s="584">
        <v>61.56661557337668</v>
      </c>
      <c r="L34" s="584">
        <v>64.537497113863466</v>
      </c>
      <c r="M34" s="584">
        <v>73.922061992208157</v>
      </c>
      <c r="N34" s="584">
        <v>75.989731756188462</v>
      </c>
      <c r="O34" s="584">
        <v>72.264030194577217</v>
      </c>
      <c r="P34" s="584">
        <v>68.850362076525357</v>
      </c>
      <c r="Q34" s="584">
        <v>70.876916714449209</v>
      </c>
      <c r="R34" s="584">
        <v>72.017282478588868</v>
      </c>
    </row>
    <row r="35" spans="1:18">
      <c r="A35" s="647"/>
      <c r="B35" s="646">
        <v>90100</v>
      </c>
      <c r="C35" s="584">
        <v>24.914265744619048</v>
      </c>
      <c r="D35" s="584">
        <v>21.875893176466132</v>
      </c>
      <c r="E35" s="584">
        <v>13.851421490406246</v>
      </c>
      <c r="F35" s="584">
        <v>3.293892877997235</v>
      </c>
      <c r="G35" s="584">
        <v>11.527319071581555</v>
      </c>
      <c r="H35" s="584">
        <v>11.453364463421826</v>
      </c>
      <c r="I35" s="584">
        <v>11.632267697337468</v>
      </c>
      <c r="J35" s="584">
        <v>10.232783709677856</v>
      </c>
      <c r="K35" s="584">
        <v>11.569611331376258</v>
      </c>
      <c r="L35" s="584">
        <v>10.375111293963943</v>
      </c>
      <c r="M35" s="584">
        <v>7.7063508440475204</v>
      </c>
      <c r="N35" s="584">
        <v>6.0404774711634825</v>
      </c>
      <c r="O35" s="584">
        <v>5.9561453804229707</v>
      </c>
      <c r="P35" s="584">
        <v>6.7153745839022738</v>
      </c>
      <c r="Q35" s="584">
        <v>6.8849343575626705</v>
      </c>
      <c r="R35" s="584">
        <v>6.8364920626286239</v>
      </c>
    </row>
    <row r="36" spans="1:18">
      <c r="A36" s="647"/>
      <c r="B36" s="646">
        <v>90200</v>
      </c>
      <c r="C36" s="584">
        <v>12.973562544622697</v>
      </c>
      <c r="D36" s="584">
        <v>11.391396048092037</v>
      </c>
      <c r="E36" s="584">
        <v>4.256130362585929</v>
      </c>
      <c r="F36" s="584">
        <v>5.7765108243994572</v>
      </c>
      <c r="G36" s="584">
        <v>6.9512432286067707</v>
      </c>
      <c r="H36" s="584">
        <v>8.4145138306790948</v>
      </c>
      <c r="I36" s="584">
        <v>11.009842416032306</v>
      </c>
      <c r="J36" s="584">
        <v>11.074787633218373</v>
      </c>
      <c r="K36" s="584">
        <v>9.3838985446392229</v>
      </c>
      <c r="L36" s="584">
        <v>10.361451904285735</v>
      </c>
      <c r="M36" s="584">
        <v>7.6128195306365543</v>
      </c>
      <c r="N36" s="584">
        <v>7.5782875565919703</v>
      </c>
      <c r="O36" s="584">
        <v>8.5945130054326668</v>
      </c>
      <c r="P36" s="584">
        <v>8.9732454245411439</v>
      </c>
      <c r="Q36" s="584">
        <v>9.6294801318427332</v>
      </c>
      <c r="R36" s="584">
        <v>9.3053286598612708</v>
      </c>
    </row>
    <row r="37" spans="1:18">
      <c r="A37" s="645"/>
      <c r="B37" s="644">
        <v>91000</v>
      </c>
      <c r="C37" s="643">
        <v>32.965368346109173</v>
      </c>
      <c r="D37" s="643">
        <v>31.609281519611869</v>
      </c>
      <c r="E37" s="643">
        <v>25.065092026082709</v>
      </c>
      <c r="F37" s="643">
        <v>9.3068172852885738</v>
      </c>
      <c r="G37" s="643">
        <v>16.743000698127837</v>
      </c>
      <c r="H37" s="643">
        <v>19.350029639595043</v>
      </c>
      <c r="I37" s="643">
        <v>14.282358503502357</v>
      </c>
      <c r="J37" s="643">
        <v>15.375843543783468</v>
      </c>
      <c r="K37" s="643">
        <v>17.479874550607832</v>
      </c>
      <c r="L37" s="643">
        <v>14.725939687886868</v>
      </c>
      <c r="M37" s="643">
        <v>10.758767633107761</v>
      </c>
      <c r="N37" s="643">
        <v>10.391503216056075</v>
      </c>
      <c r="O37" s="643">
        <v>13.185311419567148</v>
      </c>
      <c r="P37" s="643">
        <v>15.461017915031242</v>
      </c>
      <c r="Q37" s="643">
        <v>12.6086687961454</v>
      </c>
      <c r="R37" s="643">
        <v>11.840896798921237</v>
      </c>
    </row>
    <row r="38" spans="1:18">
      <c r="A38" s="647" t="s">
        <v>438</v>
      </c>
      <c r="B38" s="646"/>
      <c r="C38" s="584">
        <v>100</v>
      </c>
      <c r="D38" s="584">
        <v>100</v>
      </c>
      <c r="E38" s="584">
        <v>100</v>
      </c>
      <c r="F38" s="584">
        <v>100</v>
      </c>
      <c r="G38" s="584">
        <v>100</v>
      </c>
      <c r="H38" s="584">
        <v>100</v>
      </c>
      <c r="I38" s="584">
        <v>100</v>
      </c>
      <c r="J38" s="584">
        <v>100</v>
      </c>
      <c r="K38" s="584">
        <v>100</v>
      </c>
      <c r="L38" s="584">
        <v>100</v>
      </c>
      <c r="M38" s="584">
        <v>100</v>
      </c>
      <c r="N38" s="584">
        <v>100</v>
      </c>
      <c r="O38" s="584">
        <v>100</v>
      </c>
      <c r="P38" s="584">
        <v>100</v>
      </c>
      <c r="Q38" s="584">
        <v>100</v>
      </c>
      <c r="R38" s="584">
        <v>100</v>
      </c>
    </row>
    <row r="39" spans="1:18">
      <c r="A39" s="647"/>
      <c r="B39" s="646">
        <v>51000</v>
      </c>
      <c r="C39" s="584">
        <v>87.341182053200612</v>
      </c>
      <c r="D39" s="584">
        <v>83.321633421838541</v>
      </c>
      <c r="E39" s="584">
        <v>78.298612351354308</v>
      </c>
      <c r="F39" s="584">
        <v>70.534922388672143</v>
      </c>
      <c r="G39" s="584">
        <v>75.754201477023855</v>
      </c>
      <c r="H39" s="584">
        <v>75.76945493275467</v>
      </c>
      <c r="I39" s="584">
        <v>76.399733506180013</v>
      </c>
      <c r="J39" s="584">
        <v>76.256383914372933</v>
      </c>
      <c r="K39" s="584">
        <v>74.306225653998752</v>
      </c>
      <c r="L39" s="584">
        <v>70.709034369419598</v>
      </c>
      <c r="M39" s="584">
        <v>68.978739311778526</v>
      </c>
      <c r="N39" s="584">
        <v>69.184868863126027</v>
      </c>
      <c r="O39" s="584">
        <v>68.944910750557071</v>
      </c>
      <c r="P39" s="584">
        <v>67.087630249351463</v>
      </c>
      <c r="Q39" s="584">
        <v>65.4657875905352</v>
      </c>
      <c r="R39" s="584">
        <v>63.532170017428747</v>
      </c>
    </row>
    <row r="40" spans="1:18">
      <c r="A40" s="647"/>
      <c r="B40" s="646">
        <v>51123</v>
      </c>
      <c r="C40" s="584">
        <v>0.19671437399369512</v>
      </c>
      <c r="D40" s="584">
        <v>0.15780612390499724</v>
      </c>
      <c r="E40" s="584">
        <v>1.7595193786821193</v>
      </c>
      <c r="F40" s="584">
        <v>0.62348317253630259</v>
      </c>
      <c r="G40" s="584">
        <v>1.9815202135384198</v>
      </c>
      <c r="H40" s="584">
        <v>1.5246733110499264</v>
      </c>
      <c r="I40" s="584">
        <v>0.43132412879374593</v>
      </c>
      <c r="J40" s="584">
        <v>0.33910077746195388</v>
      </c>
      <c r="K40" s="584">
        <v>0.38168271766127837</v>
      </c>
      <c r="L40" s="584">
        <v>0.59266468389799265</v>
      </c>
      <c r="M40" s="584">
        <v>0.42157221475982931</v>
      </c>
      <c r="N40" s="584">
        <v>0.46240608650331155</v>
      </c>
      <c r="O40" s="584">
        <v>0.46893812965822423</v>
      </c>
      <c r="P40" s="584">
        <v>0.44136926020173745</v>
      </c>
      <c r="Q40" s="584">
        <v>0.39540466011699577</v>
      </c>
      <c r="R40" s="584">
        <v>0.37412265468094058</v>
      </c>
    </row>
    <row r="41" spans="1:18">
      <c r="A41" s="647"/>
      <c r="B41" s="646">
        <v>52000</v>
      </c>
      <c r="C41" s="584">
        <v>7.4751462117604142</v>
      </c>
      <c r="D41" s="584">
        <v>11.362040921159803</v>
      </c>
      <c r="E41" s="584">
        <v>8.7096209244764911</v>
      </c>
      <c r="F41" s="584">
        <v>6.2402533181676896</v>
      </c>
      <c r="G41" s="584">
        <v>7.6319904112431391</v>
      </c>
      <c r="H41" s="584">
        <v>9.8598090828579377</v>
      </c>
      <c r="I41" s="584">
        <v>11.109235514025926</v>
      </c>
      <c r="J41" s="584">
        <v>12.352328903462393</v>
      </c>
      <c r="K41" s="584">
        <v>14.50817058378408</v>
      </c>
      <c r="L41" s="584">
        <v>15.756805233583204</v>
      </c>
      <c r="M41" s="584">
        <v>15.041022107087093</v>
      </c>
      <c r="N41" s="584">
        <v>13.852895909043289</v>
      </c>
      <c r="O41" s="584">
        <v>14.755573575535655</v>
      </c>
      <c r="P41" s="584">
        <v>16.618557051794657</v>
      </c>
      <c r="Q41" s="584">
        <v>18.206558675686761</v>
      </c>
      <c r="R41" s="584">
        <v>19.87490960046134</v>
      </c>
    </row>
    <row r="42" spans="1:18">
      <c r="A42" s="647"/>
      <c r="B42" s="646" t="s">
        <v>591</v>
      </c>
      <c r="C42" s="584">
        <v>3.5939716128648094</v>
      </c>
      <c r="D42" s="584">
        <v>4.0098536084259804</v>
      </c>
      <c r="E42" s="584">
        <v>10.413715442730124</v>
      </c>
      <c r="F42" s="584">
        <v>21.360045547741315</v>
      </c>
      <c r="G42" s="584">
        <v>13.459439367203831</v>
      </c>
      <c r="H42" s="584">
        <v>11.552877320766026</v>
      </c>
      <c r="I42" s="584">
        <v>10.620147207206518</v>
      </c>
      <c r="J42" s="584">
        <v>9.678972399348222</v>
      </c>
      <c r="K42" s="584">
        <v>9.3518865131769839</v>
      </c>
      <c r="L42" s="584">
        <v>11.421554064337503</v>
      </c>
      <c r="M42" s="584">
        <v>14.381525367445247</v>
      </c>
      <c r="N42" s="584">
        <v>15.31927440315213</v>
      </c>
      <c r="O42" s="584">
        <v>14.506267719101034</v>
      </c>
      <c r="P42" s="584">
        <v>14.430454802338467</v>
      </c>
      <c r="Q42" s="584">
        <v>14.541323966327621</v>
      </c>
      <c r="R42" s="584">
        <v>14.886652658717118</v>
      </c>
    </row>
    <row r="43" spans="1:18">
      <c r="A43" s="647"/>
      <c r="B43" s="646">
        <v>90200</v>
      </c>
      <c r="C43" s="651">
        <v>1.176032310182312</v>
      </c>
      <c r="D43" s="651">
        <v>0.95605934318353447</v>
      </c>
      <c r="E43" s="651">
        <v>0.57337594543749892</v>
      </c>
      <c r="F43" s="651">
        <v>1.1113034974992477</v>
      </c>
      <c r="G43" s="651">
        <v>1.0617818145577254</v>
      </c>
      <c r="H43" s="651">
        <v>1.1757631333558998</v>
      </c>
      <c r="I43" s="651">
        <v>1.3627839621986382</v>
      </c>
      <c r="J43" s="651">
        <v>1.3008479836227489</v>
      </c>
      <c r="K43" s="651">
        <v>1.3575445117511322</v>
      </c>
      <c r="L43" s="651">
        <v>1.4551400095740206</v>
      </c>
      <c r="M43" s="651">
        <v>1.122234126609291</v>
      </c>
      <c r="N43" s="651">
        <v>1.126325494754183</v>
      </c>
      <c r="O43" s="651">
        <v>1.1670259869053698</v>
      </c>
      <c r="P43" s="651">
        <v>1.2038115371027927</v>
      </c>
      <c r="Q43" s="651">
        <v>1.2278013725694579</v>
      </c>
      <c r="R43" s="651">
        <v>1.1532318625875535</v>
      </c>
    </row>
    <row r="44" spans="1:18">
      <c r="A44" s="645"/>
      <c r="B44" s="644">
        <v>91000</v>
      </c>
      <c r="C44" s="643">
        <v>0.21695343799814151</v>
      </c>
      <c r="D44" s="643">
        <v>0.19260658148713392</v>
      </c>
      <c r="E44" s="643">
        <v>0.24515595731944267</v>
      </c>
      <c r="F44" s="643">
        <v>0.12999207538329816</v>
      </c>
      <c r="G44" s="643">
        <v>0.11106671643302428</v>
      </c>
      <c r="H44" s="643">
        <v>0.11742221921552612</v>
      </c>
      <c r="I44" s="643">
        <v>7.6775681595165568E-2</v>
      </c>
      <c r="J44" s="643">
        <v>7.2366021731756644E-2</v>
      </c>
      <c r="K44" s="643">
        <v>9.4490019627790869E-2</v>
      </c>
      <c r="L44" s="643">
        <v>6.4801639187697768E-2</v>
      </c>
      <c r="M44" s="643">
        <v>5.4906872320015988E-2</v>
      </c>
      <c r="N44" s="643">
        <v>5.422924342105255E-2</v>
      </c>
      <c r="O44" s="643">
        <v>0.157283838242636</v>
      </c>
      <c r="P44" s="643">
        <v>0.21817709921088183</v>
      </c>
      <c r="Q44" s="643">
        <v>0.16312373476395295</v>
      </c>
      <c r="R44" s="643">
        <v>0.1789132061243156</v>
      </c>
    </row>
    <row r="45" spans="1:18">
      <c r="A45" s="647" t="s">
        <v>439</v>
      </c>
      <c r="B45" s="646"/>
      <c r="C45" s="584">
        <v>100</v>
      </c>
      <c r="D45" s="584">
        <v>100</v>
      </c>
      <c r="E45" s="584">
        <v>100</v>
      </c>
      <c r="F45" s="584">
        <v>100</v>
      </c>
      <c r="G45" s="584">
        <v>100</v>
      </c>
      <c r="H45" s="584">
        <v>100</v>
      </c>
      <c r="I45" s="584">
        <v>100</v>
      </c>
      <c r="J45" s="584">
        <v>100</v>
      </c>
      <c r="K45" s="584">
        <v>100</v>
      </c>
      <c r="L45" s="584">
        <v>100</v>
      </c>
      <c r="M45" s="584">
        <v>100</v>
      </c>
      <c r="N45" s="584">
        <v>100</v>
      </c>
      <c r="O45" s="584">
        <v>100</v>
      </c>
      <c r="P45" s="584">
        <v>100</v>
      </c>
      <c r="Q45" s="584">
        <v>100</v>
      </c>
      <c r="R45" s="584">
        <v>100</v>
      </c>
    </row>
    <row r="46" spans="1:18">
      <c r="A46" s="647"/>
      <c r="B46" s="646">
        <v>84000</v>
      </c>
      <c r="C46" s="584">
        <v>0</v>
      </c>
      <c r="D46" s="584">
        <v>0</v>
      </c>
      <c r="E46" s="584">
        <v>11.326468806783769</v>
      </c>
      <c r="F46" s="584">
        <v>0.60224219401463908</v>
      </c>
      <c r="G46" s="584">
        <v>4.952978771319188</v>
      </c>
      <c r="H46" s="584">
        <v>3.140934721397838</v>
      </c>
      <c r="I46" s="584">
        <v>13.635564249766915</v>
      </c>
      <c r="J46" s="584">
        <v>31.920665557841151</v>
      </c>
      <c r="K46" s="584">
        <v>28.581145943980875</v>
      </c>
      <c r="L46" s="584">
        <v>46.756304079667267</v>
      </c>
      <c r="M46" s="584">
        <v>38.230934178631365</v>
      </c>
      <c r="N46" s="584">
        <v>35.554437696560761</v>
      </c>
      <c r="O46" s="584">
        <v>23.656237608472367</v>
      </c>
      <c r="P46" s="584">
        <v>21.213554946579805</v>
      </c>
      <c r="Q46" s="584">
        <v>17.658663010726634</v>
      </c>
      <c r="R46" s="584">
        <v>15.941541507196282</v>
      </c>
    </row>
    <row r="47" spans="1:18">
      <c r="A47" s="645"/>
      <c r="B47" s="644">
        <v>96000</v>
      </c>
      <c r="C47" s="643">
        <v>100</v>
      </c>
      <c r="D47" s="643">
        <v>100</v>
      </c>
      <c r="E47" s="643">
        <v>88.67353119321622</v>
      </c>
      <c r="F47" s="643">
        <v>99.39775780598535</v>
      </c>
      <c r="G47" s="643">
        <v>95.047021228680819</v>
      </c>
      <c r="H47" s="643">
        <v>96.859065278602159</v>
      </c>
      <c r="I47" s="643">
        <v>86.364435750233085</v>
      </c>
      <c r="J47" s="643">
        <v>68.079334442158839</v>
      </c>
      <c r="K47" s="643">
        <v>71.418854056019129</v>
      </c>
      <c r="L47" s="643">
        <v>53.243695920332733</v>
      </c>
      <c r="M47" s="643">
        <v>61.769065821368642</v>
      </c>
      <c r="N47" s="643">
        <v>64.445562303439246</v>
      </c>
      <c r="O47" s="643">
        <v>76.343762391527633</v>
      </c>
      <c r="P47" s="643">
        <v>78.786445053420195</v>
      </c>
      <c r="Q47" s="643">
        <v>82.341336989273373</v>
      </c>
      <c r="R47" s="643">
        <v>84.058458492803709</v>
      </c>
    </row>
    <row r="48" spans="1:18">
      <c r="A48" s="647" t="s">
        <v>440</v>
      </c>
      <c r="B48" s="646"/>
      <c r="C48" s="584">
        <v>100</v>
      </c>
      <c r="D48" s="584">
        <v>100</v>
      </c>
      <c r="E48" s="584">
        <v>100</v>
      </c>
      <c r="F48" s="584">
        <v>100</v>
      </c>
      <c r="G48" s="584">
        <v>100</v>
      </c>
      <c r="H48" s="584">
        <v>100</v>
      </c>
      <c r="I48" s="584">
        <v>100</v>
      </c>
      <c r="J48" s="584">
        <v>100</v>
      </c>
      <c r="K48" s="584">
        <v>100</v>
      </c>
      <c r="L48" s="584">
        <v>100</v>
      </c>
      <c r="M48" s="584">
        <v>100</v>
      </c>
      <c r="N48" s="584">
        <v>100</v>
      </c>
      <c r="O48" s="584">
        <v>100</v>
      </c>
      <c r="P48" s="584">
        <v>100</v>
      </c>
      <c r="Q48" s="584">
        <v>100</v>
      </c>
      <c r="R48" s="584">
        <v>100</v>
      </c>
    </row>
    <row r="49" spans="1:18">
      <c r="A49" s="647"/>
      <c r="B49" s="646">
        <v>10000</v>
      </c>
      <c r="C49" s="584">
        <v>5.4679518901500659</v>
      </c>
      <c r="D49" s="584">
        <v>5.7480947709041272</v>
      </c>
      <c r="E49" s="584">
        <v>5.6245049730200325</v>
      </c>
      <c r="F49" s="584">
        <v>8.2367689300081306</v>
      </c>
      <c r="G49" s="584">
        <v>4.5079362619153258</v>
      </c>
      <c r="H49" s="584">
        <v>4.3704806132150589</v>
      </c>
      <c r="I49" s="584">
        <v>2.7866493217767725</v>
      </c>
      <c r="J49" s="584">
        <v>3.4293718212009794</v>
      </c>
      <c r="K49" s="584">
        <v>2.7146902535298638</v>
      </c>
      <c r="L49" s="584">
        <v>2.3905870667380422</v>
      </c>
      <c r="M49" s="584">
        <v>2.0798858644178453</v>
      </c>
      <c r="N49" s="584">
        <v>1.9007548785058399</v>
      </c>
      <c r="O49" s="584">
        <v>1.606765487412098</v>
      </c>
      <c r="P49" s="584">
        <v>1.5135783722300087</v>
      </c>
      <c r="Q49" s="584">
        <v>1.52895402025225</v>
      </c>
      <c r="R49" s="584">
        <v>1.5657150984374639</v>
      </c>
    </row>
    <row r="50" spans="1:18">
      <c r="A50" s="647"/>
      <c r="B50" s="646">
        <v>60000</v>
      </c>
      <c r="C50" s="584">
        <v>8.2789490062139528</v>
      </c>
      <c r="D50" s="584">
        <v>7.5103092908730202</v>
      </c>
      <c r="E50" s="584">
        <v>7.2259483229692014</v>
      </c>
      <c r="F50" s="584">
        <v>8.7377322941076159</v>
      </c>
      <c r="G50" s="584">
        <v>5.9137530202999438</v>
      </c>
      <c r="H50" s="584">
        <v>6.896321389918203</v>
      </c>
      <c r="I50" s="584">
        <v>5.1672419715247226</v>
      </c>
      <c r="J50" s="584">
        <v>5.240343477045097</v>
      </c>
      <c r="K50" s="584">
        <v>4.3325508928979346</v>
      </c>
      <c r="L50" s="584">
        <v>3.3372027226999155</v>
      </c>
      <c r="M50" s="584">
        <v>2.6159394017404343</v>
      </c>
      <c r="N50" s="584">
        <v>2.7567450612069453</v>
      </c>
      <c r="O50" s="584">
        <v>2.7684516247585016</v>
      </c>
      <c r="P50" s="584">
        <v>2.5196919814622869</v>
      </c>
      <c r="Q50" s="584">
        <v>2.606071972907404</v>
      </c>
      <c r="R50" s="584">
        <v>2.5704408410358779</v>
      </c>
    </row>
    <row r="51" spans="1:18">
      <c r="A51" s="647"/>
      <c r="B51" s="646">
        <v>82000</v>
      </c>
      <c r="C51" s="584">
        <v>3.0942915720899324</v>
      </c>
      <c r="D51" s="584">
        <v>4.2597740305998828</v>
      </c>
      <c r="E51" s="584">
        <v>1.8078777559391774</v>
      </c>
      <c r="F51" s="584">
        <v>2.3938013726905889</v>
      </c>
      <c r="G51" s="584">
        <v>1.3692871653770045</v>
      </c>
      <c r="H51" s="584">
        <v>1.8957910389002706</v>
      </c>
      <c r="I51" s="584">
        <v>1.0410498050385832</v>
      </c>
      <c r="J51" s="584">
        <v>1.2635036296831288</v>
      </c>
      <c r="K51" s="584">
        <v>1.0025555080418722</v>
      </c>
      <c r="L51" s="584">
        <v>1.0555115994386168</v>
      </c>
      <c r="M51" s="584">
        <v>0.79583044253780477</v>
      </c>
      <c r="N51" s="584">
        <v>0.85780878690116158</v>
      </c>
      <c r="O51" s="584">
        <v>1.2479737725508753</v>
      </c>
      <c r="P51" s="584">
        <v>1.5788613877518078</v>
      </c>
      <c r="Q51" s="584">
        <v>2.1988077473953997</v>
      </c>
      <c r="R51" s="584">
        <v>2.5936950238726384</v>
      </c>
    </row>
    <row r="52" spans="1:18">
      <c r="A52" s="647"/>
      <c r="B52" s="646">
        <v>83000</v>
      </c>
      <c r="C52" s="584">
        <v>0</v>
      </c>
      <c r="D52" s="584">
        <v>0</v>
      </c>
      <c r="E52" s="584">
        <v>1.3906751968762903</v>
      </c>
      <c r="F52" s="584">
        <v>7.8245149346155047</v>
      </c>
      <c r="G52" s="584">
        <v>7.315543466875293</v>
      </c>
      <c r="H52" s="584">
        <v>10.490539464746739</v>
      </c>
      <c r="I52" s="584">
        <v>20.979412091366463</v>
      </c>
      <c r="J52" s="584">
        <v>19.590677134308503</v>
      </c>
      <c r="K52" s="584">
        <v>24.264083303900602</v>
      </c>
      <c r="L52" s="584">
        <v>32.330913912609581</v>
      </c>
      <c r="M52" s="584">
        <v>36.218582951727605</v>
      </c>
      <c r="N52" s="584">
        <v>33.759812434109094</v>
      </c>
      <c r="O52" s="584">
        <v>37.880392643977231</v>
      </c>
      <c r="P52" s="584">
        <v>35.284869153988957</v>
      </c>
      <c r="Q52" s="584">
        <v>38.535393442923088</v>
      </c>
      <c r="R52" s="584">
        <v>41.072640907004725</v>
      </c>
    </row>
    <row r="53" spans="1:18">
      <c r="A53" s="647"/>
      <c r="B53" s="646">
        <v>84000</v>
      </c>
      <c r="C53" s="584">
        <v>0</v>
      </c>
      <c r="D53" s="584">
        <v>0</v>
      </c>
      <c r="E53" s="584">
        <v>21.671355151322192</v>
      </c>
      <c r="F53" s="584">
        <v>3.8705743588280663</v>
      </c>
      <c r="G53" s="584">
        <v>20.026401092950717</v>
      </c>
      <c r="H53" s="584">
        <v>10.883394525701204</v>
      </c>
      <c r="I53" s="584">
        <v>16.07952489157697</v>
      </c>
      <c r="J53" s="584">
        <v>15.492506111051222</v>
      </c>
      <c r="K53" s="584">
        <v>16.2463232146576</v>
      </c>
      <c r="L53" s="584">
        <v>17.170017988358452</v>
      </c>
      <c r="M53" s="584">
        <v>26.80566439092479</v>
      </c>
      <c r="N53" s="584">
        <v>32.344651323427101</v>
      </c>
      <c r="O53" s="584">
        <v>28.798944332243487</v>
      </c>
      <c r="P53" s="584">
        <v>30.213294540723624</v>
      </c>
      <c r="Q53" s="584">
        <v>26.012805091534268</v>
      </c>
      <c r="R53" s="584">
        <v>24.840664894627199</v>
      </c>
    </row>
    <row r="54" spans="1:18">
      <c r="A54" s="647"/>
      <c r="B54" s="646">
        <v>85000</v>
      </c>
      <c r="C54" s="584">
        <v>0</v>
      </c>
      <c r="D54" s="584">
        <v>0</v>
      </c>
      <c r="E54" s="584">
        <v>0</v>
      </c>
      <c r="F54" s="584">
        <v>10.915019691895147</v>
      </c>
      <c r="G54" s="584">
        <v>3.5430881703442019</v>
      </c>
      <c r="H54" s="584">
        <v>4.5219013064628388</v>
      </c>
      <c r="I54" s="584">
        <v>3.840549065865833</v>
      </c>
      <c r="J54" s="584">
        <v>4.4960055729875457</v>
      </c>
      <c r="K54" s="584">
        <v>4.5481875058667693</v>
      </c>
      <c r="L54" s="584">
        <v>3.6911924125203375</v>
      </c>
      <c r="M54" s="584">
        <v>3.2100414739049912</v>
      </c>
      <c r="N54" s="584">
        <v>3.6763348517606262</v>
      </c>
      <c r="O54" s="584">
        <v>3.2337572534720977</v>
      </c>
      <c r="P54" s="584">
        <v>2.6879469669946316</v>
      </c>
      <c r="Q54" s="584">
        <v>2.5543449379065604</v>
      </c>
      <c r="R54" s="584">
        <v>2.3809940186145337</v>
      </c>
    </row>
    <row r="55" spans="1:18">
      <c r="A55" s="647"/>
      <c r="B55" s="646">
        <v>87000</v>
      </c>
      <c r="C55" s="584">
        <v>4.1257220961199099</v>
      </c>
      <c r="D55" s="584">
        <v>6.225823583184444</v>
      </c>
      <c r="E55" s="584">
        <v>5.6670014272708835</v>
      </c>
      <c r="F55" s="584">
        <v>10.901621549883817</v>
      </c>
      <c r="G55" s="584">
        <v>2.9114641243622166</v>
      </c>
      <c r="H55" s="584">
        <v>2.6619958073507552</v>
      </c>
      <c r="I55" s="584">
        <v>1.6533537095063746</v>
      </c>
      <c r="J55" s="584">
        <v>2.2827041420108807</v>
      </c>
      <c r="K55" s="584">
        <v>1.9073830433267036</v>
      </c>
      <c r="L55" s="584">
        <v>2.0547946793238991</v>
      </c>
      <c r="M55" s="584">
        <v>1.3219267013557656</v>
      </c>
      <c r="N55" s="584">
        <v>1.384682349359339</v>
      </c>
      <c r="O55" s="584">
        <v>1.5657834949223075</v>
      </c>
      <c r="P55" s="584">
        <v>1.8361182259288604</v>
      </c>
      <c r="Q55" s="584">
        <v>1.8033707138788471</v>
      </c>
      <c r="R55" s="584">
        <v>1.6032715532705188</v>
      </c>
    </row>
    <row r="56" spans="1:18">
      <c r="A56" s="647"/>
      <c r="B56" s="646">
        <v>90100</v>
      </c>
      <c r="C56" s="584">
        <v>42.340450198770668</v>
      </c>
      <c r="D56" s="584">
        <v>40.893830693758879</v>
      </c>
      <c r="E56" s="584">
        <v>31.640642079329357</v>
      </c>
      <c r="F56" s="584">
        <v>22.397406037496655</v>
      </c>
      <c r="G56" s="584">
        <v>34.864540843526491</v>
      </c>
      <c r="H56" s="584">
        <v>36.27318120825597</v>
      </c>
      <c r="I56" s="584">
        <v>30.626244925167974</v>
      </c>
      <c r="J56" s="584">
        <v>27.811388836526973</v>
      </c>
      <c r="K56" s="584">
        <v>27.181924244789997</v>
      </c>
      <c r="L56" s="584">
        <v>22.355023329944206</v>
      </c>
      <c r="M56" s="584">
        <v>15.412034945609454</v>
      </c>
      <c r="N56" s="584">
        <v>11.845999926362023</v>
      </c>
      <c r="O56" s="584">
        <v>11.143207047854219</v>
      </c>
      <c r="P56" s="584">
        <v>12.804807871494264</v>
      </c>
      <c r="Q56" s="584">
        <v>12.586958216995377</v>
      </c>
      <c r="R56" s="584">
        <v>11.989357584341844</v>
      </c>
    </row>
    <row r="57" spans="1:18">
      <c r="A57" s="647"/>
      <c r="B57" s="646">
        <v>90200</v>
      </c>
      <c r="C57" s="584">
        <v>2.0554261784760834</v>
      </c>
      <c r="D57" s="584">
        <v>1.9851997263024197</v>
      </c>
      <c r="E57" s="584">
        <v>0.90636081132867163</v>
      </c>
      <c r="F57" s="584">
        <v>3.6617534400279017</v>
      </c>
      <c r="G57" s="584">
        <v>1.959987832489541</v>
      </c>
      <c r="H57" s="584">
        <v>2.4843732697704937</v>
      </c>
      <c r="I57" s="584">
        <v>2.7023756609508767</v>
      </c>
      <c r="J57" s="584">
        <v>2.6983013623588215</v>
      </c>
      <c r="K57" s="584">
        <v>2.4496743146686137</v>
      </c>
      <c r="L57" s="584">
        <v>2.0669066079650587</v>
      </c>
      <c r="M57" s="584">
        <v>1.3458931720090024</v>
      </c>
      <c r="N57" s="584">
        <v>1.2782855422753143</v>
      </c>
      <c r="O57" s="584">
        <v>1.1749380318135572</v>
      </c>
      <c r="P57" s="584">
        <v>1.1830703461459107</v>
      </c>
      <c r="Q57" s="584">
        <v>1.1818789609699405</v>
      </c>
      <c r="R57" s="584">
        <v>1.0569195731499119</v>
      </c>
    </row>
    <row r="58" spans="1:18">
      <c r="A58" s="647"/>
      <c r="B58" s="646">
        <v>90300</v>
      </c>
      <c r="C58" s="584">
        <v>5.2586296320588568</v>
      </c>
      <c r="D58" s="584">
        <v>5.0789613441767836</v>
      </c>
      <c r="E58" s="584">
        <v>2.5727491142211374</v>
      </c>
      <c r="F58" s="584">
        <v>1.9918571123507509</v>
      </c>
      <c r="G58" s="584">
        <v>1.6510975289583829</v>
      </c>
      <c r="H58" s="584">
        <v>1.5210942766073967</v>
      </c>
      <c r="I58" s="584">
        <v>1.3263477356457594</v>
      </c>
      <c r="J58" s="584">
        <v>1.0145219015724329</v>
      </c>
      <c r="K58" s="584">
        <v>0.86894198109450438</v>
      </c>
      <c r="L58" s="584">
        <v>0.88168210681316672</v>
      </c>
      <c r="M58" s="584">
        <v>0.72318471586413224</v>
      </c>
      <c r="N58" s="584">
        <v>0.62277760052458719</v>
      </c>
      <c r="O58" s="584">
        <v>0.58355493305683703</v>
      </c>
      <c r="P58" s="584">
        <v>0.65328565507957559</v>
      </c>
      <c r="Q58" s="584">
        <v>0.67659670704919883</v>
      </c>
      <c r="R58" s="584">
        <v>0.68192784017638031</v>
      </c>
    </row>
    <row r="59" spans="1:18">
      <c r="A59" s="647"/>
      <c r="B59" s="646">
        <v>95000</v>
      </c>
      <c r="C59" s="584">
        <v>27.797052622607893</v>
      </c>
      <c r="D59" s="584">
        <v>26.331957007615888</v>
      </c>
      <c r="E59" s="584">
        <v>19.420779124377393</v>
      </c>
      <c r="F59" s="584">
        <v>15.983804777620723</v>
      </c>
      <c r="G59" s="584">
        <v>10.096452745090831</v>
      </c>
      <c r="H59" s="584">
        <v>9.043993355884913</v>
      </c>
      <c r="I59" s="584">
        <v>6.9127496825000385</v>
      </c>
      <c r="J59" s="584">
        <v>10.027030538991124</v>
      </c>
      <c r="K59" s="584">
        <v>7.3846240876243208</v>
      </c>
      <c r="L59" s="584">
        <v>5.7164408081521314</v>
      </c>
      <c r="M59" s="584">
        <v>4.3023785079192294</v>
      </c>
      <c r="N59" s="584">
        <v>4.6579471939671873</v>
      </c>
      <c r="O59" s="584">
        <v>5.2350792474928092</v>
      </c>
      <c r="P59" s="584">
        <v>4.897777426727802</v>
      </c>
      <c r="Q59" s="584">
        <v>5.2016815236787322</v>
      </c>
      <c r="R59" s="584">
        <v>4.7701521222160883</v>
      </c>
    </row>
    <row r="60" spans="1:18">
      <c r="A60" s="645"/>
      <c r="B60" s="644">
        <v>97000</v>
      </c>
      <c r="C60" s="643">
        <v>1.581526803512632</v>
      </c>
      <c r="D60" s="643">
        <v>1.9660495525845609</v>
      </c>
      <c r="E60" s="643">
        <v>2.0721060433456726</v>
      </c>
      <c r="F60" s="643">
        <v>3.0851455004751092</v>
      </c>
      <c r="G60" s="643">
        <v>5.8404477478100647</v>
      </c>
      <c r="H60" s="643">
        <v>8.9569337431861644</v>
      </c>
      <c r="I60" s="643">
        <v>6.8845011390796502</v>
      </c>
      <c r="J60" s="643">
        <v>6.6536454722632765</v>
      </c>
      <c r="K60" s="643">
        <v>7.0990616496012304</v>
      </c>
      <c r="L60" s="643">
        <v>6.9497267654365968</v>
      </c>
      <c r="M60" s="643">
        <v>5.1686374319889383</v>
      </c>
      <c r="N60" s="643">
        <v>4.9142000516007895</v>
      </c>
      <c r="O60" s="643">
        <v>4.7611521304459918</v>
      </c>
      <c r="P60" s="643">
        <v>4.8266980714722827</v>
      </c>
      <c r="Q60" s="643">
        <v>5.1131366645089242</v>
      </c>
      <c r="R60" s="643">
        <v>4.8742205432528056</v>
      </c>
    </row>
    <row r="61" spans="1:18">
      <c r="A61" s="647" t="s">
        <v>441</v>
      </c>
      <c r="B61" s="646"/>
      <c r="C61" s="584">
        <v>100</v>
      </c>
      <c r="D61" s="584">
        <v>100</v>
      </c>
      <c r="E61" s="584">
        <v>100</v>
      </c>
      <c r="F61" s="584">
        <v>100</v>
      </c>
      <c r="G61" s="584">
        <v>100</v>
      </c>
      <c r="H61" s="584">
        <v>100</v>
      </c>
      <c r="I61" s="584">
        <v>100</v>
      </c>
      <c r="J61" s="584">
        <v>100</v>
      </c>
      <c r="K61" s="584">
        <v>100</v>
      </c>
      <c r="L61" s="584">
        <v>100</v>
      </c>
      <c r="M61" s="584">
        <v>100</v>
      </c>
      <c r="N61" s="584">
        <v>100</v>
      </c>
      <c r="O61" s="584">
        <v>100</v>
      </c>
      <c r="P61" s="584">
        <v>100</v>
      </c>
      <c r="Q61" s="584">
        <v>100</v>
      </c>
      <c r="R61" s="584">
        <v>100</v>
      </c>
    </row>
    <row r="62" spans="1:18">
      <c r="A62" s="647"/>
      <c r="B62" s="646">
        <v>90200</v>
      </c>
      <c r="C62" s="584">
        <v>4.9498720862417649</v>
      </c>
      <c r="D62" s="584">
        <v>3.3609757801198628</v>
      </c>
      <c r="E62" s="584">
        <v>1.672773151743014</v>
      </c>
      <c r="F62" s="584">
        <v>3.4373264447248628</v>
      </c>
      <c r="G62" s="584">
        <v>2.6579991479307745</v>
      </c>
      <c r="H62" s="584">
        <v>2.4874154802502062</v>
      </c>
      <c r="I62" s="584">
        <v>3.8740914900187828</v>
      </c>
      <c r="J62" s="584">
        <v>4.2007888790600152</v>
      </c>
      <c r="K62" s="584">
        <v>3.5829114950716217</v>
      </c>
      <c r="L62" s="584">
        <v>3.1511534538855663</v>
      </c>
      <c r="M62" s="584">
        <v>2.6902204898039108</v>
      </c>
      <c r="N62" s="584">
        <v>2.6390431332358357</v>
      </c>
      <c r="O62" s="584">
        <v>2.4139754986581092</v>
      </c>
      <c r="P62" s="584">
        <v>2.3551228586474817</v>
      </c>
      <c r="Q62" s="584">
        <v>2.2188692998184831</v>
      </c>
      <c r="R62" s="584">
        <v>2.0533058315080384</v>
      </c>
    </row>
    <row r="63" spans="1:18">
      <c r="A63" s="647"/>
      <c r="B63" s="646">
        <v>96000</v>
      </c>
      <c r="C63" s="584">
        <v>6.1269246216185635</v>
      </c>
      <c r="D63" s="584">
        <v>5.6585421759057226</v>
      </c>
      <c r="E63" s="584">
        <v>15.656384332403231</v>
      </c>
      <c r="F63" s="584">
        <v>29.983512550028991</v>
      </c>
      <c r="G63" s="584">
        <v>26.05832045418807</v>
      </c>
      <c r="H63" s="584">
        <v>16.801467846886084</v>
      </c>
      <c r="I63" s="584">
        <v>7.3001064751392537</v>
      </c>
      <c r="J63" s="584">
        <v>2.5720265465979573</v>
      </c>
      <c r="K63" s="584">
        <v>2.9688350263133314</v>
      </c>
      <c r="L63" s="584">
        <v>1.4904502138064091</v>
      </c>
      <c r="M63" s="584">
        <v>4.3284259245045895</v>
      </c>
      <c r="N63" s="584">
        <v>6.0518797837507581</v>
      </c>
      <c r="O63" s="584">
        <v>9.5475590727766431</v>
      </c>
      <c r="P63" s="584">
        <v>11.168867517315315</v>
      </c>
      <c r="Q63" s="584">
        <v>11.386126551788694</v>
      </c>
      <c r="R63" s="584">
        <v>12.723190433757578</v>
      </c>
    </row>
    <row r="64" spans="1:18">
      <c r="A64" s="647"/>
      <c r="B64" s="646">
        <v>97000</v>
      </c>
      <c r="C64" s="584">
        <v>34.277659369595739</v>
      </c>
      <c r="D64" s="584">
        <v>29.956987990089139</v>
      </c>
      <c r="E64" s="584">
        <v>34.418379327463491</v>
      </c>
      <c r="F64" s="584">
        <v>26.064526597600707</v>
      </c>
      <c r="G64" s="584">
        <v>71.283680397881156</v>
      </c>
      <c r="H64" s="584">
        <v>80.71111667286371</v>
      </c>
      <c r="I64" s="584">
        <v>88.825802034841956</v>
      </c>
      <c r="J64" s="584">
        <v>93.227184574342033</v>
      </c>
      <c r="K64" s="584">
        <v>93.448253478615044</v>
      </c>
      <c r="L64" s="584">
        <v>95.358396332308018</v>
      </c>
      <c r="M64" s="584">
        <v>92.981353585691508</v>
      </c>
      <c r="N64" s="584">
        <v>91.309077083013406</v>
      </c>
      <c r="O64" s="584">
        <v>88.038465428565246</v>
      </c>
      <c r="P64" s="584">
        <v>86.476009624037204</v>
      </c>
      <c r="Q64" s="584">
        <v>86.395004148392829</v>
      </c>
      <c r="R64" s="584">
        <v>85.223503734734379</v>
      </c>
    </row>
    <row r="65" spans="1:18">
      <c r="A65" s="645"/>
      <c r="B65" s="644">
        <v>97920</v>
      </c>
      <c r="C65" s="643">
        <v>54.645543922543929</v>
      </c>
      <c r="D65" s="643">
        <v>61.023494053885273</v>
      </c>
      <c r="E65" s="643">
        <v>48.252463188390273</v>
      </c>
      <c r="F65" s="643">
        <v>40.514634407645445</v>
      </c>
      <c r="G65" s="643">
        <v>0</v>
      </c>
      <c r="H65" s="643">
        <v>0</v>
      </c>
      <c r="I65" s="643">
        <v>0</v>
      </c>
      <c r="J65" s="643">
        <v>0</v>
      </c>
      <c r="K65" s="643">
        <v>0</v>
      </c>
      <c r="L65" s="643">
        <v>0</v>
      </c>
      <c r="M65" s="643">
        <v>0</v>
      </c>
      <c r="N65" s="643">
        <v>0</v>
      </c>
      <c r="O65" s="643">
        <v>0</v>
      </c>
      <c r="P65" s="643">
        <v>0</v>
      </c>
      <c r="Q65" s="643">
        <v>0</v>
      </c>
      <c r="R65" s="643">
        <v>0</v>
      </c>
    </row>
    <row r="66" spans="1:18">
      <c r="A66" s="650" t="s">
        <v>442</v>
      </c>
      <c r="B66" s="649"/>
      <c r="C66" s="648">
        <v>100</v>
      </c>
      <c r="D66" s="648">
        <v>100</v>
      </c>
      <c r="E66" s="648">
        <v>100</v>
      </c>
      <c r="F66" s="648">
        <v>100</v>
      </c>
      <c r="G66" s="648">
        <v>100</v>
      </c>
      <c r="H66" s="648">
        <v>100</v>
      </c>
      <c r="I66" s="648">
        <v>100</v>
      </c>
      <c r="J66" s="648">
        <v>100</v>
      </c>
      <c r="K66" s="648">
        <v>100</v>
      </c>
      <c r="L66" s="648">
        <v>100</v>
      </c>
      <c r="M66" s="648">
        <v>100</v>
      </c>
      <c r="N66" s="648">
        <v>100</v>
      </c>
      <c r="O66" s="648">
        <v>100</v>
      </c>
      <c r="P66" s="648">
        <v>100</v>
      </c>
      <c r="Q66" s="648">
        <v>100</v>
      </c>
      <c r="R66" s="648">
        <v>100</v>
      </c>
    </row>
    <row r="67" spans="1:18">
      <c r="A67" s="645"/>
      <c r="B67" s="644">
        <v>92000</v>
      </c>
      <c r="C67" s="643">
        <v>100</v>
      </c>
      <c r="D67" s="643">
        <v>100</v>
      </c>
      <c r="E67" s="643">
        <v>100</v>
      </c>
      <c r="F67" s="643">
        <v>100</v>
      </c>
      <c r="G67" s="643">
        <v>100</v>
      </c>
      <c r="H67" s="643">
        <v>100</v>
      </c>
      <c r="I67" s="643">
        <v>100</v>
      </c>
      <c r="J67" s="643">
        <v>100</v>
      </c>
      <c r="K67" s="643">
        <v>100</v>
      </c>
      <c r="L67" s="643">
        <v>100</v>
      </c>
      <c r="M67" s="643">
        <v>100</v>
      </c>
      <c r="N67" s="643">
        <v>100</v>
      </c>
      <c r="O67" s="643">
        <v>100</v>
      </c>
      <c r="P67" s="643">
        <v>100</v>
      </c>
      <c r="Q67" s="643">
        <v>100</v>
      </c>
      <c r="R67" s="643">
        <v>100</v>
      </c>
    </row>
    <row r="68" spans="1:18">
      <c r="A68" s="647" t="s">
        <v>443</v>
      </c>
      <c r="B68" s="646"/>
      <c r="C68" s="584">
        <v>100</v>
      </c>
      <c r="D68" s="584">
        <v>100</v>
      </c>
      <c r="E68" s="584">
        <v>100</v>
      </c>
      <c r="F68" s="584">
        <v>100</v>
      </c>
      <c r="G68" s="584">
        <v>100</v>
      </c>
      <c r="H68" s="584">
        <v>100</v>
      </c>
      <c r="I68" s="584">
        <v>100</v>
      </c>
      <c r="J68" s="584">
        <v>100</v>
      </c>
      <c r="K68" s="584">
        <v>100</v>
      </c>
      <c r="L68" s="584">
        <v>100</v>
      </c>
      <c r="M68" s="584">
        <v>100</v>
      </c>
      <c r="N68" s="584">
        <v>100</v>
      </c>
      <c r="O68" s="584">
        <v>100</v>
      </c>
      <c r="P68" s="584">
        <v>100</v>
      </c>
      <c r="Q68" s="584">
        <v>100</v>
      </c>
      <c r="R68" s="584">
        <v>100</v>
      </c>
    </row>
    <row r="69" spans="1:18">
      <c r="A69" s="647"/>
      <c r="B69" s="646">
        <v>22000</v>
      </c>
      <c r="C69" s="584">
        <v>0</v>
      </c>
      <c r="D69" s="584">
        <v>0</v>
      </c>
      <c r="E69" s="584">
        <v>0</v>
      </c>
      <c r="F69" s="584">
        <v>2.0271994404979847</v>
      </c>
      <c r="G69" s="584">
        <v>1.9847293004203717</v>
      </c>
      <c r="H69" s="584">
        <v>2.1948705523472363</v>
      </c>
      <c r="I69" s="584">
        <v>3.1097946591863117</v>
      </c>
      <c r="J69" s="584">
        <v>3.05061980431628</v>
      </c>
      <c r="K69" s="584">
        <v>2.3490785811834205</v>
      </c>
      <c r="L69" s="584">
        <v>1.9609235500338489</v>
      </c>
      <c r="M69" s="584">
        <v>2.0272774730198897</v>
      </c>
      <c r="N69" s="584">
        <v>1.9516561679517275</v>
      </c>
      <c r="O69" s="584">
        <v>1.7028104300097855</v>
      </c>
      <c r="P69" s="584">
        <v>1.5019192103245196</v>
      </c>
      <c r="Q69" s="584">
        <v>1.513223358190293</v>
      </c>
      <c r="R69" s="584">
        <v>1.4882085872254216</v>
      </c>
    </row>
    <row r="70" spans="1:18">
      <c r="A70" s="647"/>
      <c r="B70" s="646">
        <v>91000</v>
      </c>
      <c r="C70" s="584">
        <v>86.196327306911769</v>
      </c>
      <c r="D70" s="584">
        <v>85.243333994402491</v>
      </c>
      <c r="E70" s="584">
        <v>88.990932171981726</v>
      </c>
      <c r="F70" s="584">
        <v>85.016351756857617</v>
      </c>
      <c r="G70" s="584">
        <v>87.212997550913613</v>
      </c>
      <c r="H70" s="584">
        <v>88.230537956301873</v>
      </c>
      <c r="I70" s="584">
        <v>86.842147947579306</v>
      </c>
      <c r="J70" s="584">
        <v>87.155995580513178</v>
      </c>
      <c r="K70" s="584">
        <v>87.948230914195165</v>
      </c>
      <c r="L70" s="584">
        <v>88.044127988610157</v>
      </c>
      <c r="M70" s="584">
        <v>88.399079425943086</v>
      </c>
      <c r="N70" s="584">
        <v>88.668711079861524</v>
      </c>
      <c r="O70" s="584">
        <v>88.707507962902014</v>
      </c>
      <c r="P70" s="584">
        <v>88.608579818188332</v>
      </c>
      <c r="Q70" s="584">
        <v>88.503197223611039</v>
      </c>
      <c r="R70" s="584">
        <v>88.813958857024872</v>
      </c>
    </row>
    <row r="71" spans="1:18">
      <c r="A71" s="645"/>
      <c r="B71" s="644">
        <v>92000</v>
      </c>
      <c r="C71" s="643">
        <v>13.803672693088231</v>
      </c>
      <c r="D71" s="643">
        <v>14.756666005597507</v>
      </c>
      <c r="E71" s="643">
        <v>11.009067828018276</v>
      </c>
      <c r="F71" s="643">
        <v>12.956448802644394</v>
      </c>
      <c r="G71" s="643">
        <v>10.802273148666011</v>
      </c>
      <c r="H71" s="643">
        <v>9.5745914913508816</v>
      </c>
      <c r="I71" s="643">
        <v>10.048057393234377</v>
      </c>
      <c r="J71" s="643">
        <v>9.793384615170547</v>
      </c>
      <c r="K71" s="643">
        <v>9.7026905046214225</v>
      </c>
      <c r="L71" s="643">
        <v>9.9949484613559925</v>
      </c>
      <c r="M71" s="643">
        <v>9.5736431010370282</v>
      </c>
      <c r="N71" s="643">
        <v>9.3796327521867546</v>
      </c>
      <c r="O71" s="643">
        <v>9.5896816070881954</v>
      </c>
      <c r="P71" s="643">
        <v>9.8895009714871449</v>
      </c>
      <c r="Q71" s="643">
        <v>9.9835794181986675</v>
      </c>
      <c r="R71" s="643">
        <v>9.6978325557497183</v>
      </c>
    </row>
    <row r="72" spans="1:18">
      <c r="A72" s="647" t="s">
        <v>444</v>
      </c>
      <c r="B72" s="646"/>
      <c r="C72" s="584">
        <v>100</v>
      </c>
      <c r="D72" s="584">
        <v>100</v>
      </c>
      <c r="E72" s="584">
        <v>100</v>
      </c>
      <c r="F72" s="584">
        <v>100</v>
      </c>
      <c r="G72" s="584">
        <v>100</v>
      </c>
      <c r="H72" s="584">
        <v>100</v>
      </c>
      <c r="I72" s="584">
        <v>100</v>
      </c>
      <c r="J72" s="584">
        <v>100</v>
      </c>
      <c r="K72" s="584">
        <v>100</v>
      </c>
      <c r="L72" s="584">
        <v>100</v>
      </c>
      <c r="M72" s="584">
        <v>100</v>
      </c>
      <c r="N72" s="584">
        <v>100</v>
      </c>
      <c r="O72" s="584">
        <v>100</v>
      </c>
      <c r="P72" s="584">
        <v>100</v>
      </c>
      <c r="Q72" s="584">
        <v>100</v>
      </c>
      <c r="R72" s="584">
        <v>100</v>
      </c>
    </row>
    <row r="73" spans="1:18">
      <c r="A73" s="647"/>
      <c r="B73" s="646">
        <v>10000</v>
      </c>
      <c r="C73" s="584">
        <v>3.1381175746222958</v>
      </c>
      <c r="D73" s="584">
        <v>3.102827898249624</v>
      </c>
      <c r="E73" s="584">
        <v>4.3523489215382138</v>
      </c>
      <c r="F73" s="584">
        <v>4.0838160520030611</v>
      </c>
      <c r="G73" s="584">
        <v>3.8679626513512431</v>
      </c>
      <c r="H73" s="584">
        <v>3.3694015414224308</v>
      </c>
      <c r="I73" s="584">
        <v>3.2788261024154606</v>
      </c>
      <c r="J73" s="584">
        <v>3.1655332266678911</v>
      </c>
      <c r="K73" s="584">
        <v>3.1188367602908236</v>
      </c>
      <c r="L73" s="584">
        <v>3.104165548956983</v>
      </c>
      <c r="M73" s="584">
        <v>3.848646826034932</v>
      </c>
      <c r="N73" s="584">
        <v>2.6679932185151478</v>
      </c>
      <c r="O73" s="584">
        <v>2.0249804666800837</v>
      </c>
      <c r="P73" s="584">
        <v>1.6718631969622204</v>
      </c>
      <c r="Q73" s="584">
        <v>1.6459289670893995</v>
      </c>
      <c r="R73" s="584">
        <v>1.474357043579877</v>
      </c>
    </row>
    <row r="74" spans="1:18">
      <c r="A74" s="647"/>
      <c r="B74" s="646">
        <v>87000</v>
      </c>
      <c r="C74" s="584">
        <v>6.6974834271532711</v>
      </c>
      <c r="D74" s="584">
        <v>9.5059982106742762</v>
      </c>
      <c r="E74" s="584">
        <v>12.403946146354158</v>
      </c>
      <c r="F74" s="584">
        <v>19.221308594234298</v>
      </c>
      <c r="G74" s="584">
        <v>8.8837945993998435</v>
      </c>
      <c r="H74" s="584">
        <v>7.2981620098503468</v>
      </c>
      <c r="I74" s="584">
        <v>6.9180611906931659</v>
      </c>
      <c r="J74" s="584">
        <v>7.8070587705569334</v>
      </c>
      <c r="K74" s="584">
        <v>7.9476653879571311</v>
      </c>
      <c r="L74" s="584">
        <v>9.763172290323876</v>
      </c>
      <c r="M74" s="584">
        <v>8.9365123017033916</v>
      </c>
      <c r="N74" s="584">
        <v>9.2737577567391742</v>
      </c>
      <c r="O74" s="584">
        <v>9.5386233016202446</v>
      </c>
      <c r="P74" s="584">
        <v>10.473426750266587</v>
      </c>
      <c r="Q74" s="584">
        <v>10.211879114974577</v>
      </c>
      <c r="R74" s="584">
        <v>9.7522766945474313</v>
      </c>
    </row>
    <row r="75" spans="1:18">
      <c r="A75" s="647"/>
      <c r="B75" s="646">
        <v>90200</v>
      </c>
      <c r="C75" s="584">
        <v>3.3366723316209637</v>
      </c>
      <c r="D75" s="584">
        <v>3.0311339205036369</v>
      </c>
      <c r="E75" s="584">
        <v>1.9838446905598981</v>
      </c>
      <c r="F75" s="584">
        <v>6.4562590569405165</v>
      </c>
      <c r="G75" s="584">
        <v>5.980540572511531</v>
      </c>
      <c r="H75" s="584">
        <v>6.8111897718468661</v>
      </c>
      <c r="I75" s="584">
        <v>11.307441399384343</v>
      </c>
      <c r="J75" s="584">
        <v>9.2284396076190021</v>
      </c>
      <c r="K75" s="584">
        <v>10.207279461026744</v>
      </c>
      <c r="L75" s="584">
        <v>9.8207210309750135</v>
      </c>
      <c r="M75" s="584">
        <v>9.098530861129877</v>
      </c>
      <c r="N75" s="584">
        <v>8.5611768421024852</v>
      </c>
      <c r="O75" s="584">
        <v>7.1576251279700198</v>
      </c>
      <c r="P75" s="584">
        <v>6.74836752655371</v>
      </c>
      <c r="Q75" s="584">
        <v>6.6925812785310734</v>
      </c>
      <c r="R75" s="584">
        <v>6.4289621431970545</v>
      </c>
    </row>
    <row r="76" spans="1:18">
      <c r="A76" s="647"/>
      <c r="B76" s="646">
        <v>90300</v>
      </c>
      <c r="C76" s="584">
        <v>8.5365868058282501</v>
      </c>
      <c r="D76" s="584">
        <v>7.7548932771290158</v>
      </c>
      <c r="E76" s="584">
        <v>5.6312393547865502</v>
      </c>
      <c r="F76" s="584">
        <v>3.5119637988646035</v>
      </c>
      <c r="G76" s="584">
        <v>5.0380189088045428</v>
      </c>
      <c r="H76" s="584">
        <v>4.170251670675964</v>
      </c>
      <c r="I76" s="584">
        <v>5.5497832935423128</v>
      </c>
      <c r="J76" s="584">
        <v>3.4697585043219354</v>
      </c>
      <c r="K76" s="584">
        <v>3.6206991204255954</v>
      </c>
      <c r="L76" s="584">
        <v>4.189233309162077</v>
      </c>
      <c r="M76" s="584">
        <v>4.8888861259066072</v>
      </c>
      <c r="N76" s="584">
        <v>4.1709844906021134</v>
      </c>
      <c r="O76" s="584">
        <v>3.5549682956056339</v>
      </c>
      <c r="P76" s="584">
        <v>3.7264155209910497</v>
      </c>
      <c r="Q76" s="584">
        <v>3.8313385754807507</v>
      </c>
      <c r="R76" s="584">
        <v>4.1479866399108198</v>
      </c>
    </row>
    <row r="77" spans="1:18">
      <c r="A77" s="647"/>
      <c r="B77" s="646">
        <v>93000</v>
      </c>
      <c r="C77" s="584">
        <v>23.678743748529598</v>
      </c>
      <c r="D77" s="584">
        <v>25.392832122674054</v>
      </c>
      <c r="E77" s="584">
        <v>25.206199312685946</v>
      </c>
      <c r="F77" s="584">
        <v>27.646527262053766</v>
      </c>
      <c r="G77" s="584">
        <v>33.745977750827436</v>
      </c>
      <c r="H77" s="584">
        <v>32.147983468306037</v>
      </c>
      <c r="I77" s="584">
        <v>32.100481488720398</v>
      </c>
      <c r="J77" s="584">
        <v>31.485072655882551</v>
      </c>
      <c r="K77" s="584">
        <v>32.237667671900574</v>
      </c>
      <c r="L77" s="584">
        <v>33.213832864512746</v>
      </c>
      <c r="M77" s="584">
        <v>32.10277135727857</v>
      </c>
      <c r="N77" s="584">
        <v>33.350223925372788</v>
      </c>
      <c r="O77" s="584">
        <v>32.503221723353057</v>
      </c>
      <c r="P77" s="584">
        <v>36.275669720815237</v>
      </c>
      <c r="Q77" s="584">
        <v>35.972374447712099</v>
      </c>
      <c r="R77" s="584">
        <v>37.265652466068339</v>
      </c>
    </row>
    <row r="78" spans="1:18">
      <c r="A78" s="647"/>
      <c r="B78" s="646">
        <v>95000</v>
      </c>
      <c r="C78" s="584">
        <v>45.12429459044516</v>
      </c>
      <c r="D78" s="584">
        <v>40.205369274199199</v>
      </c>
      <c r="E78" s="584">
        <v>42.508247345726581</v>
      </c>
      <c r="F78" s="584">
        <v>28.182013357812689</v>
      </c>
      <c r="G78" s="584">
        <v>30.807459250277429</v>
      </c>
      <c r="H78" s="584">
        <v>24.795128731981958</v>
      </c>
      <c r="I78" s="584">
        <v>28.924739470151252</v>
      </c>
      <c r="J78" s="584">
        <v>34.293369548588544</v>
      </c>
      <c r="K78" s="584">
        <v>30.770180887171488</v>
      </c>
      <c r="L78" s="584">
        <v>27.16115486331277</v>
      </c>
      <c r="M78" s="584">
        <v>29.085015396974747</v>
      </c>
      <c r="N78" s="584">
        <v>31.196089081745566</v>
      </c>
      <c r="O78" s="584">
        <v>31.89166896821915</v>
      </c>
      <c r="P78" s="584">
        <v>27.937478313518067</v>
      </c>
      <c r="Q78" s="584">
        <v>29.455365170121418</v>
      </c>
      <c r="R78" s="584">
        <v>29.015573360631237</v>
      </c>
    </row>
    <row r="79" spans="1:18">
      <c r="A79" s="645"/>
      <c r="B79" s="644">
        <v>98000</v>
      </c>
      <c r="C79" s="643">
        <v>9.4881015218004663</v>
      </c>
      <c r="D79" s="643">
        <v>11.006945296570215</v>
      </c>
      <c r="E79" s="643">
        <v>7.9141742283486654</v>
      </c>
      <c r="F79" s="643">
        <v>10.898111878091058</v>
      </c>
      <c r="G79" s="643">
        <v>11.676246266827981</v>
      </c>
      <c r="H79" s="643">
        <v>21.40788280591638</v>
      </c>
      <c r="I79" s="643">
        <v>11.920667055093052</v>
      </c>
      <c r="J79" s="643">
        <v>10.550767686363134</v>
      </c>
      <c r="K79" s="643">
        <v>12.097670711227639</v>
      </c>
      <c r="L79" s="643">
        <v>12.747720092756554</v>
      </c>
      <c r="M79" s="643">
        <v>12.039637130971876</v>
      </c>
      <c r="N79" s="643">
        <v>10.779774684922723</v>
      </c>
      <c r="O79" s="643">
        <v>13.32891211655182</v>
      </c>
      <c r="P79" s="643">
        <v>13.16677897089312</v>
      </c>
      <c r="Q79" s="643">
        <v>12.190532446090689</v>
      </c>
      <c r="R79" s="643">
        <v>11.915191652065243</v>
      </c>
    </row>
    <row r="81" spans="1:1">
      <c r="A81" s="404" t="s">
        <v>590</v>
      </c>
    </row>
  </sheetData>
  <phoneticPr fontId="3"/>
  <pageMargins left="0.75" right="0.75" top="1" bottom="1" header="0.51200000000000001" footer="0.51200000000000001"/>
  <pageSetup paperSize="9" scale="67"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B1:K68"/>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defaultColWidth="8.7265625" defaultRowHeight="11.5"/>
  <cols>
    <col min="1" max="1" width="8.7265625" style="68"/>
    <col min="2" max="2" width="7.36328125" style="68" customWidth="1"/>
    <col min="3" max="6" width="8.90625" style="68" customWidth="1"/>
    <col min="7" max="8" width="8.90625" style="69" customWidth="1"/>
    <col min="9" max="11" width="8.90625" style="68" customWidth="1"/>
    <col min="12" max="16384" width="8.7265625" style="68"/>
  </cols>
  <sheetData>
    <row r="1" spans="2:11" ht="15">
      <c r="B1" s="67" t="s">
        <v>0</v>
      </c>
    </row>
    <row r="2" spans="2:11" ht="13">
      <c r="B2" s="39" t="s">
        <v>26</v>
      </c>
    </row>
    <row r="4" spans="2:11" ht="15.5" thickBot="1">
      <c r="H4" s="70"/>
      <c r="J4" s="71" t="s">
        <v>27</v>
      </c>
    </row>
    <row r="5" spans="2:11">
      <c r="B5" s="72"/>
      <c r="C5" s="73">
        <v>1</v>
      </c>
      <c r="D5" s="74">
        <f>C5+1</f>
        <v>2</v>
      </c>
      <c r="E5" s="74">
        <f t="shared" ref="E5:J5" si="0">D5+1</f>
        <v>3</v>
      </c>
      <c r="F5" s="74">
        <f t="shared" si="0"/>
        <v>4</v>
      </c>
      <c r="G5" s="74">
        <f t="shared" si="0"/>
        <v>5</v>
      </c>
      <c r="H5" s="74">
        <f t="shared" si="0"/>
        <v>6</v>
      </c>
      <c r="I5" s="74">
        <f t="shared" si="0"/>
        <v>7</v>
      </c>
      <c r="J5" s="74">
        <f t="shared" si="0"/>
        <v>8</v>
      </c>
      <c r="K5" s="75"/>
    </row>
    <row r="6" spans="2:11">
      <c r="B6" s="76"/>
      <c r="C6" s="720" t="s">
        <v>28</v>
      </c>
      <c r="D6" s="721"/>
      <c r="E6" s="721"/>
      <c r="F6" s="722"/>
      <c r="G6" s="721" t="s">
        <v>29</v>
      </c>
      <c r="H6" s="721"/>
      <c r="I6" s="721"/>
      <c r="J6" s="721"/>
      <c r="K6" s="75"/>
    </row>
    <row r="7" spans="2:11" s="80" customFormat="1" ht="10.5" customHeight="1">
      <c r="B7" s="76"/>
      <c r="C7" s="77" t="s">
        <v>30</v>
      </c>
      <c r="D7" s="75" t="s">
        <v>31</v>
      </c>
      <c r="E7" s="78" t="s">
        <v>32</v>
      </c>
      <c r="F7" s="79" t="s">
        <v>33</v>
      </c>
      <c r="G7" s="77" t="s">
        <v>30</v>
      </c>
      <c r="H7" s="75" t="s">
        <v>31</v>
      </c>
      <c r="I7" s="78" t="s">
        <v>32</v>
      </c>
      <c r="J7" s="78" t="s">
        <v>33</v>
      </c>
    </row>
    <row r="8" spans="2:11" s="80" customFormat="1" ht="24.75" customHeight="1">
      <c r="B8" s="81"/>
      <c r="C8" s="82"/>
      <c r="D8" s="83" t="s">
        <v>34</v>
      </c>
      <c r="E8" s="84" t="s">
        <v>35</v>
      </c>
      <c r="F8" s="85" t="s">
        <v>36</v>
      </c>
      <c r="G8" s="82"/>
      <c r="H8" s="83" t="s">
        <v>34</v>
      </c>
      <c r="I8" s="84" t="s">
        <v>35</v>
      </c>
      <c r="J8" s="84" t="s">
        <v>36</v>
      </c>
    </row>
    <row r="9" spans="2:11" s="93" customFormat="1" ht="13" customHeight="1">
      <c r="B9" s="86">
        <v>1860</v>
      </c>
      <c r="C9" s="87">
        <v>80.471081508535804</v>
      </c>
      <c r="D9" s="88">
        <v>65.842835362117142</v>
      </c>
      <c r="E9" s="89"/>
      <c r="F9" s="90">
        <v>73.849999999999994</v>
      </c>
      <c r="G9" s="91">
        <v>79.265537769860885</v>
      </c>
      <c r="H9" s="92">
        <v>64.856438554476597</v>
      </c>
      <c r="I9" s="89"/>
      <c r="J9" s="91">
        <v>41.288211064402248</v>
      </c>
    </row>
    <row r="10" spans="2:11" s="80" customFormat="1" ht="10.5" customHeight="1">
      <c r="B10" s="86">
        <v>1861</v>
      </c>
      <c r="C10" s="87">
        <v>77.658852197240279</v>
      </c>
      <c r="D10" s="88">
        <v>63.541820537002479</v>
      </c>
      <c r="E10" s="89">
        <v>-3.4947079852496188</v>
      </c>
      <c r="F10" s="90">
        <v>73.699999999999989</v>
      </c>
      <c r="G10" s="91">
        <v>76.486991878320097</v>
      </c>
      <c r="H10" s="92">
        <v>62.582984087937568</v>
      </c>
      <c r="I10" s="89">
        <v>-3.5053643357697268</v>
      </c>
      <c r="J10" s="91">
        <v>41.208899140999407</v>
      </c>
      <c r="K10" s="94"/>
    </row>
    <row r="11" spans="2:11">
      <c r="B11" s="86">
        <v>1862</v>
      </c>
      <c r="C11" s="87">
        <v>69.829159647410208</v>
      </c>
      <c r="D11" s="88">
        <v>57.135430218515552</v>
      </c>
      <c r="E11" s="89">
        <v>-10.08216362758489</v>
      </c>
      <c r="F11" s="90">
        <v>74.05</v>
      </c>
      <c r="G11" s="91">
        <v>68.793124989688778</v>
      </c>
      <c r="H11" s="92">
        <v>56.287728682522619</v>
      </c>
      <c r="I11" s="89">
        <v>-10.059052787526497</v>
      </c>
      <c r="J11" s="91">
        <v>41.393960327827052</v>
      </c>
    </row>
    <row r="12" spans="2:11">
      <c r="B12" s="86">
        <v>1863</v>
      </c>
      <c r="C12" s="87">
        <v>84.250891898293403</v>
      </c>
      <c r="D12" s="88">
        <v>68.935541816751183</v>
      </c>
      <c r="E12" s="89">
        <v>20.652879575958167</v>
      </c>
      <c r="F12" s="90">
        <v>74.5</v>
      </c>
      <c r="G12" s="91">
        <v>83.02813281194355</v>
      </c>
      <c r="H12" s="92">
        <v>67.935059112892844</v>
      </c>
      <c r="I12" s="89">
        <v>20.692486094196809</v>
      </c>
      <c r="J12" s="91">
        <v>41.631843975054601</v>
      </c>
    </row>
    <row r="13" spans="2:11">
      <c r="B13" s="86">
        <v>1864</v>
      </c>
      <c r="C13" s="87">
        <v>68.720912360707743</v>
      </c>
      <c r="D13" s="88">
        <v>56.228643056333283</v>
      </c>
      <c r="E13" s="89">
        <v>-18.433014995655199</v>
      </c>
      <c r="F13" s="90">
        <v>74.900000000000006</v>
      </c>
      <c r="G13" s="91">
        <v>67.743199447660771</v>
      </c>
      <c r="H13" s="92">
        <v>55.42866138393164</v>
      </c>
      <c r="I13" s="89">
        <v>-18.409342528396678</v>
      </c>
      <c r="J13" s="91">
        <v>41.843226863121245</v>
      </c>
    </row>
    <row r="14" spans="2:11">
      <c r="B14" s="86">
        <v>1865</v>
      </c>
      <c r="C14" s="87">
        <v>62.048911311117706</v>
      </c>
      <c r="D14" s="88">
        <v>50.769496013585616</v>
      </c>
      <c r="E14" s="89">
        <v>-9.7088365395521947</v>
      </c>
      <c r="F14" s="90">
        <v>75.8</v>
      </c>
      <c r="G14" s="91">
        <v>61.20585003447605</v>
      </c>
      <c r="H14" s="92">
        <v>50.079688646796292</v>
      </c>
      <c r="I14" s="89">
        <v>-9.6501928850224346</v>
      </c>
      <c r="J14" s="91">
        <v>42.318530299313451</v>
      </c>
    </row>
    <row r="15" spans="2:11">
      <c r="B15" s="86">
        <v>1866</v>
      </c>
      <c r="C15" s="87">
        <v>75.871986212039729</v>
      </c>
      <c r="D15" s="88">
        <v>62.079775779156812</v>
      </c>
      <c r="E15" s="89">
        <v>22.277707390565055</v>
      </c>
      <c r="F15" s="90">
        <v>78.2</v>
      </c>
      <c r="G15" s="91">
        <v>74.012721420421272</v>
      </c>
      <c r="H15" s="92">
        <v>60.558493061512095</v>
      </c>
      <c r="I15" s="89">
        <v>20.924260309645831</v>
      </c>
      <c r="J15" s="91">
        <v>44.147078813168946</v>
      </c>
    </row>
    <row r="16" spans="2:11">
      <c r="B16" s="86">
        <v>1867</v>
      </c>
      <c r="C16" s="87">
        <v>64.822628284043589</v>
      </c>
      <c r="D16" s="88">
        <v>53.038999375114273</v>
      </c>
      <c r="E16" s="89">
        <v>-14.563158920232382</v>
      </c>
      <c r="F16" s="90">
        <v>80.900000000000006</v>
      </c>
      <c r="G16" s="89">
        <v>62.872543520990142</v>
      </c>
      <c r="H16" s="88">
        <v>51.443406180777984</v>
      </c>
      <c r="I16" s="89">
        <v>-15.05170690339915</v>
      </c>
      <c r="J16" s="89">
        <v>45.933999999999997</v>
      </c>
    </row>
    <row r="17" spans="2:10">
      <c r="B17" s="86">
        <v>1868</v>
      </c>
      <c r="C17" s="87">
        <v>65.941940263862264</v>
      </c>
      <c r="D17" s="88">
        <v>53.954839861217707</v>
      </c>
      <c r="E17" s="89">
        <v>1.7267303246545538</v>
      </c>
      <c r="F17" s="90">
        <v>82.65</v>
      </c>
      <c r="G17" s="89">
        <v>64.5949812910482</v>
      </c>
      <c r="H17" s="88">
        <v>52.852734654925506</v>
      </c>
      <c r="I17" s="89">
        <v>2.7395706831600251</v>
      </c>
      <c r="J17" s="89">
        <v>46.465000000000003</v>
      </c>
    </row>
    <row r="18" spans="2:10">
      <c r="B18" s="86">
        <v>1869</v>
      </c>
      <c r="C18" s="87">
        <v>65.564216847663602</v>
      </c>
      <c r="D18" s="88">
        <v>53.645780007181244</v>
      </c>
      <c r="E18" s="89">
        <v>-0.57281210514464931</v>
      </c>
      <c r="F18" s="90">
        <v>83.95</v>
      </c>
      <c r="G18" s="89">
        <v>64.581911484428687</v>
      </c>
      <c r="H18" s="88">
        <v>52.842040712339781</v>
      </c>
      <c r="I18" s="89">
        <v>-2.0233470709783319E-2</v>
      </c>
      <c r="J18" s="89">
        <v>46.935000000000002</v>
      </c>
    </row>
    <row r="19" spans="2:10">
      <c r="B19" s="86">
        <v>1870</v>
      </c>
      <c r="C19" s="87">
        <v>84.197818762691895</v>
      </c>
      <c r="D19" s="88">
        <v>68.892116456186201</v>
      </c>
      <c r="E19" s="89">
        <v>28.420383573440489</v>
      </c>
      <c r="F19" s="90">
        <v>84.95</v>
      </c>
      <c r="G19" s="89">
        <v>82.86320524025345</v>
      </c>
      <c r="H19" s="88">
        <v>67.800112511630701</v>
      </c>
      <c r="I19" s="89">
        <v>28.307142566123247</v>
      </c>
      <c r="J19" s="89">
        <v>47.536000000000001</v>
      </c>
    </row>
    <row r="20" spans="2:10">
      <c r="B20" s="86">
        <v>1871</v>
      </c>
      <c r="C20" s="87">
        <v>69.866399959065049</v>
      </c>
      <c r="D20" s="88">
        <v>57.165900887769119</v>
      </c>
      <c r="E20" s="89">
        <v>-17.021128354903553</v>
      </c>
      <c r="F20" s="90">
        <v>86</v>
      </c>
      <c r="G20" s="89">
        <v>68.684100902116086</v>
      </c>
      <c r="H20" s="88">
        <v>56.198523282098215</v>
      </c>
      <c r="I20" s="89">
        <v>-17.111460143288554</v>
      </c>
      <c r="J20" s="89">
        <v>48.176000000000002</v>
      </c>
    </row>
    <row r="21" spans="2:10">
      <c r="B21" s="86">
        <v>1872</v>
      </c>
      <c r="C21" s="87">
        <v>74.363116495127954</v>
      </c>
      <c r="D21" s="88">
        <v>60.8451923922917</v>
      </c>
      <c r="E21" s="89">
        <v>6.4361646495276119</v>
      </c>
      <c r="F21" s="90">
        <v>87.25</v>
      </c>
      <c r="G21" s="89">
        <v>73.380570497868845</v>
      </c>
      <c r="H21" s="88">
        <v>60.041256206515747</v>
      </c>
      <c r="I21" s="89">
        <v>6.8377827387532335</v>
      </c>
      <c r="J21" s="89">
        <v>48.692499999999995</v>
      </c>
    </row>
    <row r="22" spans="2:10">
      <c r="B22" s="86">
        <v>1873</v>
      </c>
      <c r="C22" s="87">
        <v>75.289335857251658</v>
      </c>
      <c r="D22" s="88">
        <v>61.603041147723772</v>
      </c>
      <c r="E22" s="89">
        <v>1.2455359669929891</v>
      </c>
      <c r="F22" s="90">
        <v>88.9</v>
      </c>
      <c r="G22" s="89">
        <v>74.78039189948602</v>
      </c>
      <c r="H22" s="88">
        <v>61.186614369413952</v>
      </c>
      <c r="I22" s="89">
        <v>1.9076185863911235</v>
      </c>
      <c r="J22" s="89">
        <v>49.290999999999997</v>
      </c>
    </row>
    <row r="23" spans="2:10">
      <c r="B23" s="86">
        <v>1874</v>
      </c>
      <c r="C23" s="87">
        <v>92.091491749017237</v>
      </c>
      <c r="D23" s="88">
        <v>75.350856678111526</v>
      </c>
      <c r="E23" s="89">
        <v>22.316780591108426</v>
      </c>
      <c r="F23" s="90">
        <v>90.050000000000011</v>
      </c>
      <c r="G23" s="89">
        <v>91.177918423970084</v>
      </c>
      <c r="H23" s="88">
        <v>74.603355129671172</v>
      </c>
      <c r="I23" s="89">
        <v>21.927575007261723</v>
      </c>
      <c r="J23" s="89">
        <v>50.088000000000001</v>
      </c>
    </row>
    <row r="24" spans="2:10">
      <c r="B24" s="86">
        <v>1875</v>
      </c>
      <c r="C24" s="87">
        <v>70.036412186482352</v>
      </c>
      <c r="D24" s="88">
        <v>57.305007842584899</v>
      </c>
      <c r="E24" s="89">
        <v>-23.949095778188706</v>
      </c>
      <c r="F24" s="90">
        <v>90.800000000000011</v>
      </c>
      <c r="G24" s="89">
        <v>68.765919739488155</v>
      </c>
      <c r="H24" s="88">
        <v>56.265468874696431</v>
      </c>
      <c r="I24" s="89">
        <v>-24.580511457026162</v>
      </c>
      <c r="J24" s="89">
        <v>50.927999999999997</v>
      </c>
    </row>
    <row r="25" spans="2:10">
      <c r="B25" s="86">
        <v>1876</v>
      </c>
      <c r="C25" s="87">
        <v>71.254464350001825</v>
      </c>
      <c r="D25" s="88">
        <v>58.301639260500856</v>
      </c>
      <c r="E25" s="89">
        <v>1.7391698482158233</v>
      </c>
      <c r="F25" s="90">
        <v>91.800000000000011</v>
      </c>
      <c r="G25" s="89">
        <v>69.584660520073228</v>
      </c>
      <c r="H25" s="88">
        <v>56.935376789561431</v>
      </c>
      <c r="I25" s="89">
        <v>1.190619981070256</v>
      </c>
      <c r="J25" s="89">
        <v>51.768000000000001</v>
      </c>
    </row>
    <row r="26" spans="2:10">
      <c r="B26" s="86">
        <v>1877</v>
      </c>
      <c r="C26" s="87">
        <v>87.753661205386848</v>
      </c>
      <c r="D26" s="88">
        <v>71.801568449858706</v>
      </c>
      <c r="E26" s="89">
        <v>23.155316661059985</v>
      </c>
      <c r="F26" s="90">
        <v>92.6</v>
      </c>
      <c r="G26" s="89">
        <v>85.114724633790047</v>
      </c>
      <c r="H26" s="88">
        <v>69.642344751637552</v>
      </c>
      <c r="I26" s="89">
        <v>22.318229330495683</v>
      </c>
      <c r="J26" s="89">
        <v>52.576499999999996</v>
      </c>
    </row>
    <row r="27" spans="2:10">
      <c r="B27" s="86">
        <v>1878</v>
      </c>
      <c r="C27" s="87">
        <v>91.316102897190234</v>
      </c>
      <c r="D27" s="88">
        <v>74.716420063673198</v>
      </c>
      <c r="E27" s="89">
        <v>4.0595932327718316</v>
      </c>
      <c r="F27" s="90">
        <v>94.15</v>
      </c>
      <c r="G27" s="89">
        <v>88.96456138027898</v>
      </c>
      <c r="H27" s="88">
        <v>72.79234798656627</v>
      </c>
      <c r="I27" s="89">
        <v>4.523114846523967</v>
      </c>
      <c r="J27" s="89">
        <v>53.219499999999996</v>
      </c>
    </row>
    <row r="28" spans="2:10">
      <c r="B28" s="86">
        <v>1879</v>
      </c>
      <c r="C28" s="87">
        <v>76.593055990845073</v>
      </c>
      <c r="D28" s="88">
        <v>62.669767585411364</v>
      </c>
      <c r="E28" s="89">
        <v>-16.123166056397906</v>
      </c>
      <c r="F28" s="90">
        <v>96.5</v>
      </c>
      <c r="G28" s="89">
        <v>75.547718538802116</v>
      </c>
      <c r="H28" s="88">
        <v>61.814454341666561</v>
      </c>
      <c r="I28" s="89">
        <v>-15.081109414035751</v>
      </c>
      <c r="J28" s="89">
        <v>53.878500000000003</v>
      </c>
    </row>
    <row r="29" spans="2:10">
      <c r="B29" s="86">
        <v>1880</v>
      </c>
      <c r="C29" s="87">
        <v>70.842241578285766</v>
      </c>
      <c r="D29" s="88">
        <v>57.964351435088233</v>
      </c>
      <c r="E29" s="89">
        <v>-7.5082712631895703</v>
      </c>
      <c r="F29" s="90">
        <v>98.85</v>
      </c>
      <c r="G29" s="89">
        <v>70.549131502242318</v>
      </c>
      <c r="H29" s="88">
        <v>57.724523684322172</v>
      </c>
      <c r="I29" s="89">
        <v>-6.6164632542708262</v>
      </c>
      <c r="J29" s="89">
        <v>54.663499999999999</v>
      </c>
    </row>
    <row r="30" spans="2:10">
      <c r="B30" s="86">
        <v>1881</v>
      </c>
      <c r="C30" s="87">
        <v>90.431195549503741</v>
      </c>
      <c r="D30" s="88">
        <v>73.992373515370375</v>
      </c>
      <c r="E30" s="89">
        <v>27.651516291407546</v>
      </c>
      <c r="F30" s="90">
        <v>101.2</v>
      </c>
      <c r="G30" s="89">
        <v>90.9091197669011</v>
      </c>
      <c r="H30" s="88">
        <v>74.383419403803316</v>
      </c>
      <c r="I30" s="89">
        <v>28.859303907960452</v>
      </c>
      <c r="J30" s="89">
        <v>55.438500000000005</v>
      </c>
    </row>
    <row r="31" spans="2:10">
      <c r="B31" s="86">
        <v>1882</v>
      </c>
      <c r="C31" s="87">
        <v>78.630266201529949</v>
      </c>
      <c r="D31" s="88">
        <v>64.33664833294948</v>
      </c>
      <c r="E31" s="89">
        <v>-13.049622175473417</v>
      </c>
      <c r="F31" s="90">
        <v>103.55000000000001</v>
      </c>
      <c r="G31" s="89">
        <v>79.852936498241945</v>
      </c>
      <c r="H31" s="88">
        <v>65.33705838758533</v>
      </c>
      <c r="I31" s="89">
        <v>-12.1617977349337</v>
      </c>
      <c r="J31" s="89">
        <v>56.152500000000003</v>
      </c>
    </row>
    <row r="32" spans="2:10">
      <c r="B32" s="86">
        <v>1883</v>
      </c>
      <c r="C32" s="87">
        <v>81.936459369667844</v>
      </c>
      <c r="D32" s="88">
        <v>67.04183295783821</v>
      </c>
      <c r="E32" s="89">
        <v>4.2047335305518203</v>
      </c>
      <c r="F32" s="90">
        <v>105.7</v>
      </c>
      <c r="G32" s="89">
        <v>83.931547858123139</v>
      </c>
      <c r="H32" s="88">
        <v>68.674248981279931</v>
      </c>
      <c r="I32" s="89">
        <v>5.1076535675941983</v>
      </c>
      <c r="J32" s="89">
        <v>56.826000000000001</v>
      </c>
    </row>
    <row r="33" spans="2:10">
      <c r="B33" s="86">
        <v>1884</v>
      </c>
      <c r="C33" s="87">
        <v>80.873740979810918</v>
      </c>
      <c r="D33" s="88">
        <v>66.172298329150252</v>
      </c>
      <c r="E33" s="89">
        <v>-1.2970030655856277</v>
      </c>
      <c r="F33" s="90">
        <v>107.75</v>
      </c>
      <c r="G33" s="89">
        <v>83.223111923694816</v>
      </c>
      <c r="H33" s="88">
        <v>68.094594405738732</v>
      </c>
      <c r="I33" s="89">
        <v>-0.84406394556889097</v>
      </c>
      <c r="J33" s="89">
        <v>57.663499999999999</v>
      </c>
    </row>
    <row r="34" spans="2:10">
      <c r="B34" s="86">
        <v>1885</v>
      </c>
      <c r="C34" s="87">
        <v>72.752638399675234</v>
      </c>
      <c r="D34" s="88">
        <v>59.527471266822033</v>
      </c>
      <c r="E34" s="89">
        <v>-10.041705109403821</v>
      </c>
      <c r="F34" s="90">
        <v>109.85</v>
      </c>
      <c r="G34" s="89">
        <v>75.180481298797474</v>
      </c>
      <c r="H34" s="88">
        <v>61.513974458966089</v>
      </c>
      <c r="I34" s="89">
        <v>-9.6639388253967695</v>
      </c>
      <c r="J34" s="89">
        <v>58.541499999999999</v>
      </c>
    </row>
    <row r="35" spans="2:10">
      <c r="B35" s="86">
        <v>1886</v>
      </c>
      <c r="C35" s="87">
        <v>72.443348464210828</v>
      </c>
      <c r="D35" s="88">
        <v>59.274404874297126</v>
      </c>
      <c r="E35" s="89">
        <v>-0.4251253868832805</v>
      </c>
      <c r="F35" s="90">
        <v>112</v>
      </c>
      <c r="G35" s="89">
        <v>75.214697161751232</v>
      </c>
      <c r="H35" s="88">
        <v>61.541970471807041</v>
      </c>
      <c r="I35" s="89">
        <v>4.5511630628965349E-2</v>
      </c>
      <c r="J35" s="89">
        <v>59.406500000000001</v>
      </c>
    </row>
    <row r="36" spans="2:10">
      <c r="B36" s="86">
        <v>1887</v>
      </c>
      <c r="C36" s="87">
        <v>87.19046179109435</v>
      </c>
      <c r="D36" s="88">
        <v>71.340748915485136</v>
      </c>
      <c r="E36" s="89">
        <v>20.35675274475895</v>
      </c>
      <c r="F36" s="90">
        <v>114.19999999999999</v>
      </c>
      <c r="G36" s="89">
        <v>90.891965412815196</v>
      </c>
      <c r="H36" s="88">
        <v>74.369383413598527</v>
      </c>
      <c r="I36" s="89">
        <v>20.843357538686291</v>
      </c>
      <c r="J36" s="89">
        <v>60.329499999999996</v>
      </c>
    </row>
    <row r="37" spans="2:10">
      <c r="B37" s="86">
        <v>1888</v>
      </c>
      <c r="C37" s="87">
        <v>85.020719232001525</v>
      </c>
      <c r="D37" s="88">
        <v>69.565427900551654</v>
      </c>
      <c r="E37" s="89">
        <v>-2.4885090806050272</v>
      </c>
      <c r="F37" s="90">
        <v>115.94999999999999</v>
      </c>
      <c r="G37" s="89">
        <v>88.507997508402937</v>
      </c>
      <c r="H37" s="88">
        <v>72.418779503520142</v>
      </c>
      <c r="I37" s="89">
        <v>-2.6228587901963323</v>
      </c>
      <c r="J37" s="89">
        <v>61.338499999999996</v>
      </c>
    </row>
    <row r="38" spans="2:10">
      <c r="B38" s="86">
        <v>1889</v>
      </c>
      <c r="C38" s="87">
        <v>67.975672874001475</v>
      </c>
      <c r="D38" s="88">
        <v>55.618875175640085</v>
      </c>
      <c r="E38" s="89">
        <v>-20.048108875070938</v>
      </c>
      <c r="F38" s="90">
        <v>117.19999999999999</v>
      </c>
      <c r="G38" s="89">
        <v>70.385505874383625</v>
      </c>
      <c r="H38" s="88">
        <v>57.590642356096446</v>
      </c>
      <c r="I38" s="89">
        <v>-20.475541356925149</v>
      </c>
      <c r="J38" s="89">
        <v>62.332999999999998</v>
      </c>
    </row>
    <row r="39" spans="2:10">
      <c r="B39" s="86">
        <v>1890</v>
      </c>
      <c r="C39" s="87">
        <v>78.153254213819011</v>
      </c>
      <c r="D39" s="88">
        <v>63.94634884667655</v>
      </c>
      <c r="E39" s="89">
        <v>14.97238778155608</v>
      </c>
      <c r="F39" s="90">
        <v>118.4</v>
      </c>
      <c r="G39" s="89">
        <v>80.657122247192177</v>
      </c>
      <c r="H39" s="88">
        <v>65.995057122982885</v>
      </c>
      <c r="I39" s="89">
        <v>14.593368684655346</v>
      </c>
      <c r="J39" s="89">
        <v>63.179499999999997</v>
      </c>
    </row>
    <row r="40" spans="2:10">
      <c r="B40" s="86">
        <v>1891</v>
      </c>
      <c r="C40" s="87">
        <v>68.236503878598683</v>
      </c>
      <c r="D40" s="88">
        <v>55.832291629987196</v>
      </c>
      <c r="E40" s="89">
        <v>-12.688851455998432</v>
      </c>
      <c r="F40" s="90">
        <v>119.6</v>
      </c>
      <c r="G40" s="89">
        <v>70.217829152433779</v>
      </c>
      <c r="H40" s="88">
        <v>57.453446352383828</v>
      </c>
      <c r="I40" s="89">
        <v>-12.942803814354804</v>
      </c>
      <c r="J40" s="89">
        <v>64.006</v>
      </c>
    </row>
    <row r="41" spans="2:10">
      <c r="B41" s="86">
        <v>1892</v>
      </c>
      <c r="C41" s="87">
        <v>78.068383833384374</v>
      </c>
      <c r="D41" s="88">
        <v>63.876906428588939</v>
      </c>
      <c r="E41" s="89">
        <v>14.408534136329493</v>
      </c>
      <c r="F41" s="90">
        <v>120.85</v>
      </c>
      <c r="G41" s="89">
        <v>80.629355818000619</v>
      </c>
      <c r="H41" s="88">
        <v>65.97233814876779</v>
      </c>
      <c r="I41" s="89">
        <v>14.827468737270095</v>
      </c>
      <c r="J41" s="89">
        <v>64.438999999999993</v>
      </c>
    </row>
    <row r="42" spans="2:10">
      <c r="B42" s="86">
        <v>1893</v>
      </c>
      <c r="C42" s="87">
        <v>96.624174094217139</v>
      </c>
      <c r="D42" s="88">
        <v>79.059576031810224</v>
      </c>
      <c r="E42" s="89">
        <v>23.768636354039344</v>
      </c>
      <c r="F42" s="90">
        <v>122.1</v>
      </c>
      <c r="G42" s="89">
        <v>100.16620459506206</v>
      </c>
      <c r="H42" s="88">
        <v>81.957726854972606</v>
      </c>
      <c r="I42" s="89">
        <v>24.230441355826613</v>
      </c>
      <c r="J42" s="89">
        <v>64.863500000000002</v>
      </c>
    </row>
    <row r="43" spans="2:10">
      <c r="B43" s="86">
        <v>1894</v>
      </c>
      <c r="C43" s="87">
        <v>96.906277883445597</v>
      </c>
      <c r="D43" s="88">
        <v>79.29039824770436</v>
      </c>
      <c r="E43" s="89">
        <v>0.29195984532128705</v>
      </c>
      <c r="F43" s="90">
        <v>123.30000000000001</v>
      </c>
      <c r="G43" s="89">
        <v>100.10253316979775</v>
      </c>
      <c r="H43" s="88">
        <v>81.905629789885893</v>
      </c>
      <c r="I43" s="89">
        <v>-6.356577602365121E-2</v>
      </c>
      <c r="J43" s="89">
        <v>65.734000000000009</v>
      </c>
    </row>
    <row r="44" spans="2:10">
      <c r="B44" s="86">
        <v>1895</v>
      </c>
      <c r="C44" s="87">
        <v>94.968480217481314</v>
      </c>
      <c r="D44" s="88">
        <v>77.704858569433142</v>
      </c>
      <c r="E44" s="89">
        <v>-1.9996616403892489</v>
      </c>
      <c r="F44" s="90">
        <v>124.5</v>
      </c>
      <c r="G44" s="89">
        <v>97.723534198145558</v>
      </c>
      <c r="H44" s="88">
        <v>79.959091546821199</v>
      </c>
      <c r="I44" s="89">
        <v>-2.3765622070890373</v>
      </c>
      <c r="J44" s="89">
        <v>66.63</v>
      </c>
    </row>
    <row r="45" spans="2:10">
      <c r="B45" s="86">
        <v>1896</v>
      </c>
      <c r="C45" s="87">
        <v>100.98276181379397</v>
      </c>
      <c r="D45" s="88">
        <v>82.625848141636425</v>
      </c>
      <c r="E45" s="89">
        <v>6.3329239159558313</v>
      </c>
      <c r="F45" s="90">
        <v>125.75</v>
      </c>
      <c r="G45" s="89">
        <v>103.44650729357534</v>
      </c>
      <c r="H45" s="88">
        <v>84.641727448318775</v>
      </c>
      <c r="I45" s="89">
        <v>5.8562895236942296</v>
      </c>
      <c r="J45" s="89">
        <v>67.602000000000004</v>
      </c>
    </row>
    <row r="46" spans="2:10">
      <c r="B46" s="86">
        <v>1897</v>
      </c>
      <c r="C46" s="87">
        <v>91.971413471901002</v>
      </c>
      <c r="D46" s="88">
        <v>75.252606547971396</v>
      </c>
      <c r="E46" s="89">
        <v>-8.9236501161548034</v>
      </c>
      <c r="F46" s="90">
        <v>127.4</v>
      </c>
      <c r="G46" s="89">
        <v>93.883606628659194</v>
      </c>
      <c r="H46" s="88">
        <v>76.817196172476969</v>
      </c>
      <c r="I46" s="89">
        <v>-9.2442953513908037</v>
      </c>
      <c r="J46" s="89">
        <v>68.730999999999995</v>
      </c>
    </row>
    <row r="47" spans="2:10">
      <c r="B47" s="86">
        <v>1898</v>
      </c>
      <c r="C47" s="87">
        <v>105.98274087159169</v>
      </c>
      <c r="D47" s="88">
        <v>86.716917774914421</v>
      </c>
      <c r="E47" s="89">
        <v>15.23443738740778</v>
      </c>
      <c r="F47" s="90">
        <v>129.35000000000002</v>
      </c>
      <c r="G47" s="89">
        <v>108.17152773491206</v>
      </c>
      <c r="H47" s="88">
        <v>88.507821170056218</v>
      </c>
      <c r="I47" s="89">
        <v>15.218760355858848</v>
      </c>
      <c r="J47" s="89">
        <v>69.792500000000004</v>
      </c>
    </row>
    <row r="48" spans="2:10">
      <c r="B48" s="86">
        <v>1899</v>
      </c>
      <c r="C48" s="87">
        <v>107.5788572946314</v>
      </c>
      <c r="D48" s="88">
        <v>88.022887930787476</v>
      </c>
      <c r="E48" s="89">
        <v>1.5060154228069678</v>
      </c>
      <c r="F48" s="90">
        <v>131.60000000000002</v>
      </c>
      <c r="G48" s="89">
        <v>109.99271659572537</v>
      </c>
      <c r="H48" s="88">
        <v>89.997949500357493</v>
      </c>
      <c r="I48" s="89">
        <v>1.6836120363173279</v>
      </c>
      <c r="J48" s="89">
        <v>70.882499999999993</v>
      </c>
    </row>
    <row r="49" spans="2:11">
      <c r="B49" s="86">
        <v>1900</v>
      </c>
      <c r="C49" s="87">
        <v>107.89035224784941</v>
      </c>
      <c r="D49" s="88">
        <v>88.277758507103613</v>
      </c>
      <c r="E49" s="89">
        <v>0.28955034571977478</v>
      </c>
      <c r="F49" s="90">
        <v>133.85000000000002</v>
      </c>
      <c r="G49" s="89">
        <v>110.23077180415382</v>
      </c>
      <c r="H49" s="88">
        <v>90.192730403034773</v>
      </c>
      <c r="I49" s="89">
        <v>0.21642815615095401</v>
      </c>
      <c r="J49" s="89">
        <v>72.146999999999991</v>
      </c>
    </row>
    <row r="50" spans="2:11">
      <c r="B50" s="86">
        <v>1901</v>
      </c>
      <c r="C50" s="87">
        <v>102.05726074901958</v>
      </c>
      <c r="D50" s="88">
        <v>83.505021816981227</v>
      </c>
      <c r="E50" s="89">
        <v>-5.4064996334703466</v>
      </c>
      <c r="F50" s="90">
        <v>135.69999999999999</v>
      </c>
      <c r="G50" s="89">
        <v>103.99627715070569</v>
      </c>
      <c r="H50" s="88">
        <v>85.091558685969659</v>
      </c>
      <c r="I50" s="89">
        <v>-5.6558568459675627</v>
      </c>
      <c r="J50" s="89">
        <v>73.337500000000006</v>
      </c>
    </row>
    <row r="51" spans="2:11">
      <c r="B51" s="86">
        <v>1902</v>
      </c>
      <c r="C51" s="87">
        <v>115.78329516477145</v>
      </c>
      <c r="D51" s="88">
        <v>94.735901373573725</v>
      </c>
      <c r="E51" s="89">
        <v>13.449346293456841</v>
      </c>
      <c r="F51" s="90">
        <v>137.85</v>
      </c>
      <c r="G51" s="89">
        <v>117.95767249803957</v>
      </c>
      <c r="H51" s="88">
        <v>96.51501464116798</v>
      </c>
      <c r="I51" s="89">
        <v>13.42489916932486</v>
      </c>
      <c r="J51" s="89">
        <v>74.515500000000003</v>
      </c>
    </row>
    <row r="52" spans="2:11">
      <c r="B52" s="86">
        <v>1903</v>
      </c>
      <c r="C52" s="87">
        <v>114.11666983263726</v>
      </c>
      <c r="D52" s="88">
        <v>93.372239604688403</v>
      </c>
      <c r="E52" s="89">
        <v>-1.4394350495573747</v>
      </c>
      <c r="F52" s="90">
        <v>140.25</v>
      </c>
      <c r="G52" s="89">
        <v>116.21120531345936</v>
      </c>
      <c r="H52" s="88">
        <v>95.08602488305894</v>
      </c>
      <c r="I52" s="89">
        <v>-1.4805880343300686</v>
      </c>
      <c r="J52" s="89">
        <v>75.844499999999996</v>
      </c>
    </row>
    <row r="53" spans="2:11">
      <c r="B53" s="86">
        <v>1904</v>
      </c>
      <c r="C53" s="87">
        <v>119.01945365450477</v>
      </c>
      <c r="D53" s="88">
        <v>97.383782409230335</v>
      </c>
      <c r="E53" s="89">
        <v>4.2962906550444444</v>
      </c>
      <c r="F53" s="90">
        <v>142.65</v>
      </c>
      <c r="G53" s="89">
        <v>121.00221892184658</v>
      </c>
      <c r="H53" s="88">
        <v>99.006115359303408</v>
      </c>
      <c r="I53" s="89">
        <v>4.1226778394254779</v>
      </c>
      <c r="J53" s="89">
        <v>77.271000000000001</v>
      </c>
    </row>
    <row r="54" spans="2:11">
      <c r="B54" s="86">
        <v>1905</v>
      </c>
      <c r="C54" s="87">
        <v>105.36840937008701</v>
      </c>
      <c r="D54" s="88">
        <v>86.214261079452399</v>
      </c>
      <c r="E54" s="89">
        <v>-11.469590781389954</v>
      </c>
      <c r="F54" s="90">
        <v>145.15</v>
      </c>
      <c r="G54" s="89">
        <v>107.05323887128259</v>
      </c>
      <c r="H54" s="88">
        <v>87.592817815373664</v>
      </c>
      <c r="I54" s="89">
        <v>-11.527871286040977</v>
      </c>
      <c r="J54" s="89">
        <v>78.676999999999992</v>
      </c>
    </row>
    <row r="55" spans="2:11">
      <c r="B55" s="86">
        <v>1906</v>
      </c>
      <c r="C55" s="87">
        <v>97.063418902757434</v>
      </c>
      <c r="D55" s="88">
        <v>79.418973756685034</v>
      </c>
      <c r="E55" s="89">
        <v>-7.8818599587660287</v>
      </c>
      <c r="F55" s="90">
        <v>147.75</v>
      </c>
      <c r="G55" s="89">
        <v>98.574590716854928</v>
      </c>
      <c r="H55" s="88">
        <v>80.655440759417445</v>
      </c>
      <c r="I55" s="89">
        <v>-7.9200295514852428</v>
      </c>
      <c r="J55" s="89">
        <v>80.119499999999988</v>
      </c>
    </row>
    <row r="56" spans="2:11">
      <c r="B56" s="86">
        <v>1907</v>
      </c>
      <c r="C56" s="87">
        <v>101.99448145227723</v>
      </c>
      <c r="D56" s="88">
        <v>83.453654706932909</v>
      </c>
      <c r="E56" s="89">
        <v>5.0802481565789037</v>
      </c>
      <c r="F56" s="90">
        <v>150.80000000000001</v>
      </c>
      <c r="G56" s="89">
        <v>103.45705286945872</v>
      </c>
      <c r="H56" s="88">
        <v>84.650356021511442</v>
      </c>
      <c r="I56" s="89">
        <v>4.9530635806829224</v>
      </c>
      <c r="J56" s="89">
        <v>81.872500000000002</v>
      </c>
    </row>
    <row r="57" spans="2:11">
      <c r="B57" s="86">
        <v>1908</v>
      </c>
      <c r="C57" s="87">
        <v>101.27912762398179</v>
      </c>
      <c r="D57" s="88">
        <v>82.868339790578517</v>
      </c>
      <c r="E57" s="89">
        <v>-0.70136522889244191</v>
      </c>
      <c r="F57" s="90">
        <v>154.80000000000001</v>
      </c>
      <c r="G57" s="89">
        <v>102.27834809736073</v>
      </c>
      <c r="H57" s="88">
        <v>83.685919322079755</v>
      </c>
      <c r="I57" s="89">
        <v>-1.1393179482749076</v>
      </c>
      <c r="J57" s="89">
        <v>84.416499999999999</v>
      </c>
    </row>
    <row r="58" spans="2:11">
      <c r="B58" s="86">
        <v>1909</v>
      </c>
      <c r="C58" s="87">
        <v>112.68198335478286</v>
      </c>
      <c r="D58" s="88">
        <v>92.198354231374481</v>
      </c>
      <c r="E58" s="89">
        <v>11.258840788139835</v>
      </c>
      <c r="F58" s="90">
        <v>158.89999999999998</v>
      </c>
      <c r="G58" s="89">
        <v>113.38980104665663</v>
      </c>
      <c r="H58" s="88">
        <v>92.777502950128763</v>
      </c>
      <c r="I58" s="89">
        <v>10.863934699765295</v>
      </c>
      <c r="J58" s="89">
        <v>86.960999999999999</v>
      </c>
    </row>
    <row r="59" spans="2:11">
      <c r="B59" s="86">
        <v>1910</v>
      </c>
      <c r="C59" s="87">
        <v>111.56278882900182</v>
      </c>
      <c r="D59" s="88">
        <v>91.282609848202895</v>
      </c>
      <c r="E59" s="89">
        <v>-0.99323289532206616</v>
      </c>
      <c r="F59" s="90">
        <v>162.30000000000001</v>
      </c>
      <c r="G59" s="89">
        <v>112.16976267855708</v>
      </c>
      <c r="H59" s="88">
        <v>91.779246385157364</v>
      </c>
      <c r="I59" s="89">
        <v>-1.0759683470981116</v>
      </c>
      <c r="J59" s="89">
        <v>88.895999999999987</v>
      </c>
    </row>
    <row r="60" spans="2:11">
      <c r="B60" s="86">
        <v>1911</v>
      </c>
      <c r="C60" s="87">
        <v>101.49426745679756</v>
      </c>
      <c r="D60" s="88">
        <v>83.044370935262691</v>
      </c>
      <c r="E60" s="89">
        <v>-9.0249817863882953</v>
      </c>
      <c r="F60" s="90">
        <v>165.9</v>
      </c>
      <c r="G60" s="89">
        <v>101.69428397889433</v>
      </c>
      <c r="H60" s="88">
        <v>83.208027924671072</v>
      </c>
      <c r="I60" s="89">
        <v>-9.3389505776901132</v>
      </c>
      <c r="J60" s="89">
        <v>91.182500000000005</v>
      </c>
    </row>
    <row r="61" spans="2:11">
      <c r="B61" s="86">
        <v>1912</v>
      </c>
      <c r="C61" s="87">
        <v>114.23079468070647</v>
      </c>
      <c r="D61" s="88">
        <v>93.465618535868174</v>
      </c>
      <c r="E61" s="89">
        <v>12.549011429961183</v>
      </c>
      <c r="F61" s="90">
        <v>169.4</v>
      </c>
      <c r="G61" s="89">
        <v>114.10013055809607</v>
      </c>
      <c r="H61" s="88">
        <v>93.358706883241055</v>
      </c>
      <c r="I61" s="89">
        <v>12.199158196321491</v>
      </c>
      <c r="J61" s="89">
        <v>93.396500000000003</v>
      </c>
    </row>
    <row r="62" spans="2:11" ht="12" thickBot="1">
      <c r="B62" s="95">
        <v>1913</v>
      </c>
      <c r="C62" s="96">
        <v>122.2169140590125</v>
      </c>
      <c r="D62" s="97">
        <v>100</v>
      </c>
      <c r="E62" s="98">
        <v>6.9912140597712948</v>
      </c>
      <c r="F62" s="99">
        <v>173.0205</v>
      </c>
      <c r="G62" s="98">
        <v>122.21691405901247</v>
      </c>
      <c r="H62" s="97">
        <v>100</v>
      </c>
      <c r="I62" s="98">
        <v>7.1137372597339663</v>
      </c>
      <c r="J62" s="98">
        <v>95.283500000000004</v>
      </c>
    </row>
    <row r="63" spans="2:11">
      <c r="B63" s="100"/>
      <c r="C63" s="100"/>
      <c r="D63" s="100"/>
      <c r="E63" s="100"/>
      <c r="F63" s="100"/>
      <c r="G63" s="101"/>
      <c r="H63" s="101"/>
      <c r="I63" s="102"/>
      <c r="J63" s="102"/>
    </row>
    <row r="64" spans="2:11">
      <c r="B64" s="68" t="s">
        <v>24</v>
      </c>
      <c r="I64" s="102"/>
      <c r="J64" s="102"/>
      <c r="K64" s="102"/>
    </row>
    <row r="65" spans="2:11" ht="13">
      <c r="B65" s="4" t="s">
        <v>475</v>
      </c>
      <c r="I65" s="102"/>
      <c r="J65" s="102"/>
      <c r="K65" s="102"/>
    </row>
    <row r="66" spans="2:11">
      <c r="B66" s="68" t="s">
        <v>15</v>
      </c>
      <c r="I66" s="102"/>
      <c r="J66" s="102"/>
      <c r="K66" s="102"/>
    </row>
    <row r="67" spans="2:11">
      <c r="I67" s="102"/>
      <c r="J67" s="102"/>
      <c r="K67" s="102"/>
    </row>
    <row r="68" spans="2:11">
      <c r="K68" s="102"/>
    </row>
  </sheetData>
  <mergeCells count="2">
    <mergeCell ref="C6:F6"/>
    <mergeCell ref="G6:J6"/>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7030A0"/>
    <pageSetUpPr fitToPage="1"/>
  </sheetPr>
  <dimension ref="A1:M46"/>
  <sheetViews>
    <sheetView showGridLines="0" workbookViewId="0">
      <pane xSplit="2" ySplit="1" topLeftCell="C2" activePane="bottomRight" state="frozen"/>
      <selection activeCell="A13" sqref="A13"/>
      <selection pane="topRight" activeCell="A13" sqref="A13"/>
      <selection pane="bottomLeft" activeCell="A13" sqref="A13"/>
      <selection pane="bottomRight" activeCell="A13" sqref="A13"/>
    </sheetView>
  </sheetViews>
  <sheetFormatPr defaultColWidth="9" defaultRowHeight="14"/>
  <cols>
    <col min="1" max="1" width="8.6328125" style="404" customWidth="1"/>
    <col min="2" max="2" width="22.26953125" style="404" customWidth="1"/>
    <col min="3" max="3" width="13.7265625" style="404" customWidth="1"/>
    <col min="4" max="5" width="12.453125" style="404" bestFit="1" customWidth="1"/>
    <col min="6" max="8" width="12.453125" style="404" customWidth="1"/>
    <col min="9" max="12" width="9" style="404"/>
    <col min="13" max="13" width="9" style="464" customWidth="1"/>
    <col min="14" max="16384" width="9" style="404"/>
  </cols>
  <sheetData>
    <row r="1" spans="1:13">
      <c r="A1" s="404" t="s">
        <v>613</v>
      </c>
      <c r="C1" s="586"/>
      <c r="D1" s="586"/>
      <c r="E1" s="586"/>
      <c r="I1" s="655"/>
      <c r="J1" s="655"/>
      <c r="K1" s="655"/>
      <c r="L1" s="655"/>
      <c r="M1" s="654"/>
    </row>
    <row r="2" spans="1:13">
      <c r="A2" s="678"/>
      <c r="B2" s="678"/>
      <c r="C2" s="662"/>
      <c r="D2" s="662"/>
      <c r="E2" s="662"/>
      <c r="F2" s="678"/>
      <c r="G2" s="678"/>
      <c r="H2" s="678"/>
      <c r="I2" s="657"/>
      <c r="J2" s="657"/>
      <c r="K2" s="657"/>
      <c r="L2" s="657"/>
      <c r="M2" s="654"/>
    </row>
    <row r="3" spans="1:13">
      <c r="B3" s="650"/>
      <c r="C3" s="828" t="s">
        <v>612</v>
      </c>
      <c r="D3" s="829"/>
      <c r="E3" s="830"/>
      <c r="F3" s="831" t="s">
        <v>611</v>
      </c>
      <c r="G3" s="832"/>
      <c r="H3" s="833"/>
      <c r="I3" s="834" t="s">
        <v>610</v>
      </c>
      <c r="J3" s="834"/>
      <c r="K3" s="834"/>
      <c r="L3" s="834"/>
      <c r="M3" s="673"/>
    </row>
    <row r="4" spans="1:13">
      <c r="A4" s="678"/>
      <c r="B4" s="645"/>
      <c r="C4" s="677">
        <v>2002</v>
      </c>
      <c r="D4" s="675">
        <v>2003</v>
      </c>
      <c r="E4" s="676">
        <v>2004</v>
      </c>
      <c r="F4" s="677">
        <v>2002</v>
      </c>
      <c r="G4" s="675">
        <v>2003</v>
      </c>
      <c r="H4" s="676">
        <v>2004</v>
      </c>
      <c r="I4" s="675">
        <v>2002</v>
      </c>
      <c r="J4" s="675">
        <v>2003</v>
      </c>
      <c r="K4" s="675">
        <v>2004</v>
      </c>
      <c r="L4" s="674" t="s">
        <v>609</v>
      </c>
      <c r="M4" s="673"/>
    </row>
    <row r="5" spans="1:13">
      <c r="A5" s="672" t="s">
        <v>608</v>
      </c>
      <c r="B5" s="671"/>
      <c r="C5" s="670">
        <v>645070.80000000005</v>
      </c>
      <c r="D5" s="669">
        <v>791101.1</v>
      </c>
      <c r="E5" s="668">
        <v>913026.7</v>
      </c>
      <c r="F5" s="667">
        <v>665344.90855853329</v>
      </c>
      <c r="G5" s="437">
        <v>762616.4063828747</v>
      </c>
      <c r="H5" s="666">
        <v>905093.23019678821</v>
      </c>
      <c r="I5" s="655">
        <v>0.96952842308141052</v>
      </c>
      <c r="J5" s="655">
        <v>1.0373512730367676</v>
      </c>
      <c r="K5" s="655">
        <v>1.0087653619964507</v>
      </c>
      <c r="L5" s="654">
        <v>1.005215019371543</v>
      </c>
      <c r="M5" s="654"/>
    </row>
    <row r="6" spans="1:13">
      <c r="A6" s="672" t="s">
        <v>320</v>
      </c>
      <c r="B6" s="671" t="s">
        <v>446</v>
      </c>
      <c r="C6" s="670">
        <v>615457.4</v>
      </c>
      <c r="D6" s="669">
        <v>730066</v>
      </c>
      <c r="E6" s="668">
        <v>850486.2</v>
      </c>
      <c r="F6" s="667">
        <v>617474.59172438656</v>
      </c>
      <c r="G6" s="437">
        <v>708467.13528024801</v>
      </c>
      <c r="H6" s="666">
        <v>844697.63797478168</v>
      </c>
      <c r="I6" s="655">
        <v>0.99673315833327936</v>
      </c>
      <c r="J6" s="655">
        <v>1.0304867560457946</v>
      </c>
      <c r="K6" s="655">
        <v>1.0068528213706112</v>
      </c>
      <c r="L6" s="654">
        <v>1.0113575785832285</v>
      </c>
      <c r="M6" s="654"/>
    </row>
    <row r="7" spans="1:13">
      <c r="A7" s="672" t="s">
        <v>607</v>
      </c>
      <c r="B7" s="671" t="s">
        <v>447</v>
      </c>
      <c r="C7" s="670">
        <v>29613.4</v>
      </c>
      <c r="D7" s="669">
        <v>61035.1</v>
      </c>
      <c r="E7" s="668">
        <v>62540.5</v>
      </c>
      <c r="F7" s="667">
        <v>47870.316834146681</v>
      </c>
      <c r="G7" s="437">
        <v>54149.271102626677</v>
      </c>
      <c r="H7" s="666">
        <v>60395.592222006468</v>
      </c>
      <c r="I7" s="655">
        <v>0.61861717152614037</v>
      </c>
      <c r="J7" s="655">
        <v>1.1271638335504632</v>
      </c>
      <c r="K7" s="655">
        <v>1.0355143098872037</v>
      </c>
      <c r="L7" s="654">
        <v>0.92709843832126904</v>
      </c>
      <c r="M7" s="654"/>
    </row>
    <row r="8" spans="1:13">
      <c r="A8" s="672" t="s">
        <v>606</v>
      </c>
      <c r="C8" s="670">
        <v>2701083.3</v>
      </c>
      <c r="D8" s="669">
        <v>3189308.3</v>
      </c>
      <c r="E8" s="668">
        <v>4680966.3</v>
      </c>
      <c r="F8" s="667">
        <v>2725209.6932702144</v>
      </c>
      <c r="G8" s="437">
        <v>3259881.1239871234</v>
      </c>
      <c r="H8" s="666">
        <v>4289712.4723664979</v>
      </c>
      <c r="I8" s="655">
        <v>0.99114695895519755</v>
      </c>
      <c r="J8" s="655">
        <v>0.97835110505477363</v>
      </c>
      <c r="K8" s="655">
        <v>1.0912074713990469</v>
      </c>
      <c r="L8" s="654">
        <v>1.0202351784696726</v>
      </c>
      <c r="M8" s="654"/>
    </row>
    <row r="9" spans="1:13">
      <c r="A9" s="672" t="s">
        <v>325</v>
      </c>
      <c r="B9" s="671" t="s">
        <v>448</v>
      </c>
      <c r="C9" s="670">
        <v>650618.80000000005</v>
      </c>
      <c r="D9" s="669">
        <v>784964.8</v>
      </c>
      <c r="E9" s="668">
        <v>1426928.2</v>
      </c>
      <c r="F9" s="667">
        <v>701995.01404693897</v>
      </c>
      <c r="G9" s="437">
        <v>895280.74442400667</v>
      </c>
      <c r="H9" s="666">
        <v>1297758.8965706353</v>
      </c>
      <c r="I9" s="655">
        <v>0.92681399010121224</v>
      </c>
      <c r="J9" s="655">
        <v>0.87678061310814837</v>
      </c>
      <c r="K9" s="655">
        <v>1.0995325894283585</v>
      </c>
      <c r="L9" s="654">
        <v>0.96770906421257308</v>
      </c>
      <c r="M9" s="654"/>
    </row>
    <row r="10" spans="1:13">
      <c r="A10" s="672" t="s">
        <v>329</v>
      </c>
      <c r="B10" s="671" t="s">
        <v>449</v>
      </c>
      <c r="C10" s="670">
        <v>1690865</v>
      </c>
      <c r="D10" s="669">
        <v>1976312.5</v>
      </c>
      <c r="E10" s="668">
        <v>2687556.5</v>
      </c>
      <c r="F10" s="667">
        <v>1628766.5631030858</v>
      </c>
      <c r="G10" s="437">
        <v>1893497.5596568217</v>
      </c>
      <c r="H10" s="666">
        <v>2444392.7606647932</v>
      </c>
      <c r="I10" s="655">
        <v>1.038126050904806</v>
      </c>
      <c r="J10" s="655">
        <v>1.0437364917217997</v>
      </c>
      <c r="K10" s="655">
        <v>1.0994781784859624</v>
      </c>
      <c r="L10" s="654">
        <v>1.0604469070375229</v>
      </c>
      <c r="M10" s="654"/>
    </row>
    <row r="11" spans="1:13">
      <c r="A11" s="672" t="s">
        <v>605</v>
      </c>
      <c r="B11" s="671" t="s">
        <v>450</v>
      </c>
      <c r="C11" s="670">
        <v>359599.5</v>
      </c>
      <c r="D11" s="669">
        <v>428031</v>
      </c>
      <c r="E11" s="668">
        <v>566481.6</v>
      </c>
      <c r="F11" s="667">
        <v>394448.11612018943</v>
      </c>
      <c r="G11" s="437">
        <v>471102.81990629516</v>
      </c>
      <c r="H11" s="666">
        <v>547560.81513106939</v>
      </c>
      <c r="I11" s="655">
        <v>0.91165221813463815</v>
      </c>
      <c r="J11" s="655">
        <v>0.9085723581216042</v>
      </c>
      <c r="K11" s="655">
        <v>1.0345546729168367</v>
      </c>
      <c r="L11" s="654">
        <v>0.95159308305769308</v>
      </c>
      <c r="M11" s="654"/>
    </row>
    <row r="12" spans="1:13">
      <c r="A12" s="672" t="s">
        <v>334</v>
      </c>
      <c r="B12" s="671" t="s">
        <v>10</v>
      </c>
      <c r="C12" s="670">
        <v>522586.9</v>
      </c>
      <c r="D12" s="669">
        <v>716217.7</v>
      </c>
      <c r="E12" s="668">
        <v>863142.5</v>
      </c>
      <c r="F12" s="437">
        <v>540793.31000000006</v>
      </c>
      <c r="G12" s="437">
        <v>688450.71</v>
      </c>
      <c r="H12" s="666">
        <v>869361.1</v>
      </c>
      <c r="I12" s="655">
        <v>0.96633388456673031</v>
      </c>
      <c r="J12" s="655">
        <v>1.0403325751526933</v>
      </c>
      <c r="K12" s="655">
        <v>0.99284693092433041</v>
      </c>
      <c r="L12" s="654">
        <v>0.99983779688125141</v>
      </c>
      <c r="M12" s="654"/>
    </row>
    <row r="13" spans="1:13">
      <c r="A13" s="672" t="s">
        <v>604</v>
      </c>
      <c r="B13" s="671" t="s">
        <v>451</v>
      </c>
      <c r="C13" s="670">
        <v>2207698.6</v>
      </c>
      <c r="D13" s="669">
        <v>2589492.9</v>
      </c>
      <c r="E13" s="668">
        <v>3040264.3</v>
      </c>
      <c r="F13" s="667">
        <v>2000786.4522273988</v>
      </c>
      <c r="G13" s="437">
        <v>2434078.6267709583</v>
      </c>
      <c r="H13" s="666">
        <v>3038977.5337514202</v>
      </c>
      <c r="I13" s="655">
        <v>1.103415408247219</v>
      </c>
      <c r="J13" s="655">
        <v>1.0638493233208386</v>
      </c>
      <c r="K13" s="655">
        <v>1.0004234207835656</v>
      </c>
      <c r="L13" s="654">
        <v>1.0558960507838744</v>
      </c>
      <c r="M13" s="654"/>
    </row>
    <row r="14" spans="1:13">
      <c r="A14" s="672" t="s">
        <v>603</v>
      </c>
      <c r="B14" s="671" t="s">
        <v>452</v>
      </c>
      <c r="C14" s="670">
        <v>88968.3</v>
      </c>
      <c r="D14" s="669">
        <v>95135</v>
      </c>
      <c r="E14" s="668">
        <v>141584.20000000001</v>
      </c>
      <c r="F14" s="667">
        <v>84532.41035292056</v>
      </c>
      <c r="G14" s="437">
        <v>99886.384427847457</v>
      </c>
      <c r="H14" s="666">
        <v>122751.55040220033</v>
      </c>
      <c r="I14" s="655">
        <v>1.0524756082141715</v>
      </c>
      <c r="J14" s="655">
        <v>0.95243211119249593</v>
      </c>
      <c r="K14" s="655">
        <v>1.1534208695213524</v>
      </c>
      <c r="L14" s="654">
        <v>1.0527761963093398</v>
      </c>
      <c r="M14" s="654"/>
    </row>
    <row r="15" spans="1:13" ht="28">
      <c r="A15" s="672" t="s">
        <v>602</v>
      </c>
      <c r="B15" s="671" t="s">
        <v>453</v>
      </c>
      <c r="C15" s="670">
        <v>993703.6</v>
      </c>
      <c r="D15" s="669">
        <v>1261642.3</v>
      </c>
      <c r="E15" s="668">
        <v>1662018.6</v>
      </c>
      <c r="F15" s="667">
        <v>1045643.7310315957</v>
      </c>
      <c r="G15" s="437">
        <v>1262238.5377358056</v>
      </c>
      <c r="H15" s="666">
        <v>1539575.3044979754</v>
      </c>
      <c r="I15" s="655">
        <v>0.95032712434439459</v>
      </c>
      <c r="J15" s="655">
        <v>0.99952763466018468</v>
      </c>
      <c r="K15" s="655">
        <v>1.0795305660881271</v>
      </c>
      <c r="L15" s="654">
        <v>1.0097951083642356</v>
      </c>
      <c r="M15" s="654"/>
    </row>
    <row r="16" spans="1:13">
      <c r="A16" s="672" t="s">
        <v>601</v>
      </c>
      <c r="B16" s="671" t="s">
        <v>454</v>
      </c>
      <c r="C16" s="670">
        <v>297962.90000000002</v>
      </c>
      <c r="D16" s="669">
        <v>397634.5</v>
      </c>
      <c r="E16" s="668">
        <v>511361.3</v>
      </c>
      <c r="F16" s="667">
        <v>303072.33666666667</v>
      </c>
      <c r="G16" s="437">
        <v>386327.75666666665</v>
      </c>
      <c r="H16" s="666">
        <v>523526.32666666666</v>
      </c>
      <c r="I16" s="655">
        <v>0.98314119750135343</v>
      </c>
      <c r="J16" s="655">
        <v>1.0292672300610517</v>
      </c>
      <c r="K16" s="655">
        <v>0.97676329527853478</v>
      </c>
      <c r="L16" s="654">
        <v>0.9963905742803133</v>
      </c>
      <c r="M16" s="654"/>
    </row>
    <row r="17" spans="1:13">
      <c r="A17" s="672" t="s">
        <v>600</v>
      </c>
      <c r="B17" s="671" t="s">
        <v>455</v>
      </c>
      <c r="C17" s="670">
        <v>1028995.6</v>
      </c>
      <c r="D17" s="669">
        <v>1259283.8</v>
      </c>
      <c r="E17" s="668">
        <v>1421355.7</v>
      </c>
      <c r="F17" s="667">
        <v>1063975.6048452244</v>
      </c>
      <c r="G17" s="437">
        <v>1311283.3549978931</v>
      </c>
      <c r="H17" s="666">
        <v>1679869.8227421013</v>
      </c>
      <c r="I17" s="655">
        <v>0.96712330180698747</v>
      </c>
      <c r="J17" s="655">
        <v>0.96034453209544735</v>
      </c>
      <c r="K17" s="655">
        <v>0.84611062164321693</v>
      </c>
      <c r="L17" s="654">
        <v>0.92452615184855047</v>
      </c>
      <c r="M17" s="654"/>
    </row>
    <row r="18" spans="1:13">
      <c r="A18" s="672" t="s">
        <v>599</v>
      </c>
      <c r="B18" s="671" t="s">
        <v>456</v>
      </c>
      <c r="C18" s="670">
        <v>488825</v>
      </c>
      <c r="D18" s="669">
        <v>651331.30000000005</v>
      </c>
      <c r="E18" s="668">
        <v>802513.8</v>
      </c>
      <c r="F18" s="667">
        <v>534476.56987115054</v>
      </c>
      <c r="G18" s="437">
        <v>698454.03209142073</v>
      </c>
      <c r="H18" s="666">
        <v>864696.95295999991</v>
      </c>
      <c r="I18" s="655">
        <v>0.91458639640245398</v>
      </c>
      <c r="J18" s="655">
        <v>0.93253280827899521</v>
      </c>
      <c r="K18" s="655">
        <v>0.92808676756968245</v>
      </c>
      <c r="L18" s="654">
        <v>0.92506865741704392</v>
      </c>
      <c r="M18" s="654"/>
    </row>
    <row r="19" spans="1:13">
      <c r="A19" s="672" t="s">
        <v>598</v>
      </c>
      <c r="B19" s="671" t="s">
        <v>431</v>
      </c>
      <c r="C19" s="670">
        <v>280336.2</v>
      </c>
      <c r="D19" s="669">
        <v>318515.40000000002</v>
      </c>
      <c r="E19" s="668">
        <v>400794.3</v>
      </c>
      <c r="F19" s="667">
        <v>282932.64</v>
      </c>
      <c r="G19" s="437">
        <v>324900.71999999997</v>
      </c>
      <c r="H19" s="666">
        <v>386740.71</v>
      </c>
      <c r="I19" s="655">
        <v>0.9908231160604164</v>
      </c>
      <c r="J19" s="655">
        <v>0.98034685795710164</v>
      </c>
      <c r="K19" s="655">
        <v>1.0363385328635302</v>
      </c>
      <c r="L19" s="654">
        <v>1.002502835627016</v>
      </c>
      <c r="M19" s="654"/>
    </row>
    <row r="20" spans="1:13">
      <c r="A20" s="672" t="s">
        <v>597</v>
      </c>
      <c r="B20" s="671" t="s">
        <v>457</v>
      </c>
      <c r="C20" s="670">
        <v>322264.2</v>
      </c>
      <c r="D20" s="669">
        <v>376676.9</v>
      </c>
      <c r="E20" s="668">
        <v>473866.3</v>
      </c>
      <c r="F20" s="667">
        <v>317882.16706421535</v>
      </c>
      <c r="G20" s="437">
        <v>361594.55930399697</v>
      </c>
      <c r="H20" s="666">
        <v>443100.96872649086</v>
      </c>
      <c r="I20" s="655">
        <v>1.0137850857638688</v>
      </c>
      <c r="J20" s="655">
        <v>1.0417106405722303</v>
      </c>
      <c r="K20" s="655">
        <v>1.0694318754525209</v>
      </c>
      <c r="L20" s="654">
        <v>1.0416425339295401</v>
      </c>
      <c r="M20" s="654"/>
    </row>
    <row r="21" spans="1:13">
      <c r="A21" s="665" t="s">
        <v>596</v>
      </c>
      <c r="B21" s="664" t="s">
        <v>458</v>
      </c>
      <c r="C21" s="663">
        <v>183086.1</v>
      </c>
      <c r="D21" s="662">
        <v>220001.6</v>
      </c>
      <c r="E21" s="661">
        <v>275951.40000000002</v>
      </c>
      <c r="F21" s="660">
        <v>186527.77611208038</v>
      </c>
      <c r="G21" s="659">
        <v>231566.58763541261</v>
      </c>
      <c r="H21" s="658">
        <v>276170.12768985901</v>
      </c>
      <c r="I21" s="657">
        <v>0.981548720604419</v>
      </c>
      <c r="J21" s="657">
        <v>0.95005761516155796</v>
      </c>
      <c r="K21" s="657">
        <v>0.99920799656469494</v>
      </c>
      <c r="L21" s="656">
        <v>0.97693811077689074</v>
      </c>
      <c r="M21" s="654"/>
    </row>
    <row r="22" spans="1:13">
      <c r="C22" s="586"/>
      <c r="D22" s="586"/>
      <c r="E22" s="586"/>
      <c r="F22" s="579"/>
      <c r="G22" s="579"/>
      <c r="H22" s="579"/>
      <c r="I22" s="655"/>
      <c r="J22" s="655"/>
      <c r="K22" s="655"/>
      <c r="L22" s="654"/>
      <c r="M22" s="654"/>
    </row>
    <row r="23" spans="1:13">
      <c r="A23" s="404" t="s">
        <v>595</v>
      </c>
      <c r="C23" s="586"/>
      <c r="D23" s="586"/>
      <c r="E23" s="586"/>
      <c r="F23" s="579"/>
      <c r="G23" s="579"/>
      <c r="H23" s="579"/>
      <c r="I23" s="655"/>
      <c r="J23" s="655"/>
      <c r="K23" s="655"/>
      <c r="L23" s="654"/>
      <c r="M23" s="654"/>
    </row>
    <row r="24" spans="1:13">
      <c r="C24" s="584"/>
    </row>
    <row r="25" spans="1:13">
      <c r="C25" s="584"/>
    </row>
    <row r="26" spans="1:13">
      <c r="C26" s="584"/>
    </row>
    <row r="27" spans="1:13">
      <c r="C27" s="584"/>
    </row>
    <row r="28" spans="1:13">
      <c r="C28" s="584"/>
    </row>
    <row r="29" spans="1:13">
      <c r="C29" s="584"/>
    </row>
    <row r="30" spans="1:13">
      <c r="C30" s="584"/>
    </row>
    <row r="31" spans="1:13">
      <c r="C31" s="584"/>
    </row>
    <row r="32" spans="1:13">
      <c r="C32" s="584"/>
    </row>
    <row r="33" spans="3:3">
      <c r="C33" s="584"/>
    </row>
    <row r="34" spans="3:3">
      <c r="C34" s="584"/>
    </row>
    <row r="35" spans="3:3">
      <c r="C35" s="584"/>
    </row>
    <row r="36" spans="3:3">
      <c r="C36" s="584"/>
    </row>
    <row r="37" spans="3:3">
      <c r="C37" s="584"/>
    </row>
    <row r="38" spans="3:3">
      <c r="C38" s="584"/>
    </row>
    <row r="39" spans="3:3">
      <c r="C39" s="584"/>
    </row>
    <row r="40" spans="3:3">
      <c r="C40" s="584"/>
    </row>
    <row r="41" spans="3:3">
      <c r="C41" s="584"/>
    </row>
    <row r="42" spans="3:3">
      <c r="C42" s="584"/>
    </row>
    <row r="43" spans="3:3">
      <c r="C43" s="584"/>
    </row>
    <row r="44" spans="3:3">
      <c r="C44" s="584"/>
    </row>
    <row r="45" spans="3:3">
      <c r="C45" s="584"/>
    </row>
    <row r="46" spans="3:3">
      <c r="C46" s="584"/>
    </row>
  </sheetData>
  <mergeCells count="3">
    <mergeCell ref="C3:E3"/>
    <mergeCell ref="F3:H3"/>
    <mergeCell ref="I3:L3"/>
  </mergeCells>
  <phoneticPr fontId="3"/>
  <pageMargins left="0.75" right="0.75" top="1" bottom="1" header="0.51200000000000001" footer="0.51200000000000001"/>
  <pageSetup paperSize="9" scale="93" orientation="landscape" horizontalDpi="4294967293"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7030A0"/>
    <pageSetUpPr fitToPage="1"/>
  </sheetPr>
  <dimension ref="A1:Q205"/>
  <sheetViews>
    <sheetView showGridLines="0" workbookViewId="0">
      <pane xSplit="1" ySplit="3" topLeftCell="B4" activePane="bottomRight" state="frozen"/>
      <selection activeCell="A13" sqref="A13"/>
      <selection pane="topRight" activeCell="A13" sqref="A13"/>
      <selection pane="bottomLeft" activeCell="A13" sqref="A13"/>
      <selection pane="bottomRight" activeCell="A13" sqref="A13"/>
    </sheetView>
  </sheetViews>
  <sheetFormatPr defaultColWidth="9" defaultRowHeight="14"/>
  <cols>
    <col min="1" max="1" width="20.6328125" style="404" customWidth="1"/>
    <col min="2" max="2" width="14.36328125" style="404" bestFit="1" customWidth="1"/>
    <col min="3" max="12" width="9.90625" style="404" customWidth="1"/>
    <col min="13" max="13" width="11" style="404" bestFit="1" customWidth="1"/>
    <col min="14" max="16384" width="9" style="404"/>
  </cols>
  <sheetData>
    <row r="1" spans="1:17">
      <c r="A1" s="404" t="s">
        <v>638</v>
      </c>
    </row>
    <row r="3" spans="1:17">
      <c r="A3" s="653" t="s">
        <v>637</v>
      </c>
      <c r="B3" s="653" t="s">
        <v>636</v>
      </c>
      <c r="C3" s="652">
        <v>1990</v>
      </c>
      <c r="D3" s="652">
        <v>1995</v>
      </c>
      <c r="E3" s="652">
        <v>1996</v>
      </c>
      <c r="F3" s="652">
        <v>1997</v>
      </c>
      <c r="G3" s="652">
        <v>1998</v>
      </c>
      <c r="H3" s="652">
        <v>1999</v>
      </c>
      <c r="I3" s="652">
        <v>2000</v>
      </c>
      <c r="J3" s="652">
        <v>2001</v>
      </c>
      <c r="K3" s="652">
        <v>2002</v>
      </c>
      <c r="L3" s="652">
        <v>2003</v>
      </c>
      <c r="M3" s="652">
        <v>2004</v>
      </c>
    </row>
    <row r="4" spans="1:17">
      <c r="A4" s="680" t="s">
        <v>247</v>
      </c>
      <c r="B4" s="680"/>
      <c r="C4" s="683">
        <v>600</v>
      </c>
      <c r="D4" s="683">
        <v>1108000</v>
      </c>
      <c r="E4" s="683">
        <v>1443000</v>
      </c>
      <c r="F4" s="683">
        <v>1601000</v>
      </c>
      <c r="G4" s="683">
        <v>1707000</v>
      </c>
      <c r="H4" s="683">
        <v>3150000</v>
      </c>
      <c r="I4" s="683">
        <v>4763000</v>
      </c>
      <c r="J4" s="683">
        <v>5881000</v>
      </c>
      <c r="K4" s="683">
        <v>6868000</v>
      </c>
      <c r="L4" s="683">
        <v>8498000</v>
      </c>
      <c r="M4" s="683">
        <v>11209000</v>
      </c>
    </row>
    <row r="5" spans="1:17">
      <c r="A5" s="680">
        <v>11100</v>
      </c>
      <c r="B5" s="680" t="s">
        <v>605</v>
      </c>
      <c r="C5" s="683">
        <v>21</v>
      </c>
      <c r="D5" s="683">
        <v>121404</v>
      </c>
      <c r="E5" s="683">
        <v>191221</v>
      </c>
      <c r="F5" s="683">
        <v>218202</v>
      </c>
      <c r="G5" s="683">
        <v>245985</v>
      </c>
      <c r="H5" s="683">
        <v>269551</v>
      </c>
      <c r="I5" s="683">
        <v>375088</v>
      </c>
      <c r="J5" s="683">
        <v>519993</v>
      </c>
      <c r="K5" s="683">
        <v>700735</v>
      </c>
      <c r="L5" s="683">
        <v>886190</v>
      </c>
      <c r="M5" s="683">
        <v>1042502</v>
      </c>
    </row>
    <row r="6" spans="1:17">
      <c r="A6" s="680">
        <v>11200</v>
      </c>
      <c r="B6" s="680"/>
      <c r="C6" s="683">
        <v>41</v>
      </c>
      <c r="D6" s="683">
        <v>161376</v>
      </c>
      <c r="E6" s="683">
        <v>220747</v>
      </c>
      <c r="F6" s="683">
        <v>242250</v>
      </c>
      <c r="G6" s="683">
        <v>223598</v>
      </c>
      <c r="H6" s="683">
        <v>452686</v>
      </c>
      <c r="I6" s="683">
        <v>835037</v>
      </c>
      <c r="J6" s="683">
        <v>987253</v>
      </c>
      <c r="K6" s="683">
        <v>1184587</v>
      </c>
      <c r="L6" s="683">
        <v>1407672</v>
      </c>
      <c r="M6" s="683">
        <v>2107922</v>
      </c>
      <c r="Q6" s="685"/>
    </row>
    <row r="7" spans="1:17">
      <c r="A7" s="680">
        <v>11210</v>
      </c>
      <c r="B7" s="680"/>
      <c r="C7" s="683">
        <v>13</v>
      </c>
      <c r="D7" s="683">
        <v>73023</v>
      </c>
      <c r="E7" s="683">
        <v>103214</v>
      </c>
      <c r="F7" s="683">
        <v>123909</v>
      </c>
      <c r="G7" s="683">
        <v>121055</v>
      </c>
      <c r="H7" s="683">
        <v>296008</v>
      </c>
      <c r="I7" s="683">
        <v>590526</v>
      </c>
      <c r="J7" s="683">
        <v>654975</v>
      </c>
      <c r="K7" s="683">
        <v>761577</v>
      </c>
      <c r="L7" s="683">
        <v>946724</v>
      </c>
      <c r="M7" s="683">
        <v>1432543</v>
      </c>
    </row>
    <row r="8" spans="1:17">
      <c r="A8" s="680" t="s">
        <v>635</v>
      </c>
      <c r="B8" s="680" t="s">
        <v>325</v>
      </c>
      <c r="C8" s="683">
        <v>13</v>
      </c>
      <c r="D8" s="683">
        <v>99237.253793618584</v>
      </c>
      <c r="E8" s="683">
        <v>142076.26077149977</v>
      </c>
      <c r="F8" s="683">
        <v>167891.3410506224</v>
      </c>
      <c r="G8" s="683">
        <v>174099.1494933074</v>
      </c>
      <c r="H8" s="683">
        <v>445406.81303734385</v>
      </c>
      <c r="I8" s="683">
        <v>837576.61766074505</v>
      </c>
      <c r="J8" s="683">
        <v>1005238.7570926908</v>
      </c>
      <c r="K8" s="683">
        <v>1074623.9661967095</v>
      </c>
      <c r="L8" s="683">
        <v>1583263.7454538781</v>
      </c>
      <c r="M8" s="683">
        <v>2395728.2119220966</v>
      </c>
    </row>
    <row r="9" spans="1:17">
      <c r="A9" s="680">
        <v>11220</v>
      </c>
      <c r="B9" s="680"/>
      <c r="C9" s="683">
        <v>13</v>
      </c>
      <c r="D9" s="683">
        <v>49151</v>
      </c>
      <c r="E9" s="683">
        <v>58969</v>
      </c>
      <c r="F9" s="683">
        <v>50889</v>
      </c>
      <c r="G9" s="683">
        <v>35156</v>
      </c>
      <c r="H9" s="683">
        <v>67663</v>
      </c>
      <c r="I9" s="683">
        <v>101180</v>
      </c>
      <c r="J9" s="683">
        <v>139970</v>
      </c>
      <c r="K9" s="683">
        <v>186018</v>
      </c>
      <c r="L9" s="683">
        <v>194434</v>
      </c>
      <c r="M9" s="683">
        <v>298615</v>
      </c>
    </row>
    <row r="10" spans="1:17">
      <c r="A10" s="680" t="s">
        <v>634</v>
      </c>
      <c r="B10" s="680" t="s">
        <v>329</v>
      </c>
      <c r="C10" s="683">
        <v>13</v>
      </c>
      <c r="D10" s="683">
        <v>66795.533752518342</v>
      </c>
      <c r="E10" s="683">
        <v>81172.079576748976</v>
      </c>
      <c r="F10" s="683">
        <v>68952.396151410503</v>
      </c>
      <c r="G10" s="683">
        <v>50560.734373522071</v>
      </c>
      <c r="H10" s="683">
        <v>101813.33339148198</v>
      </c>
      <c r="I10" s="683">
        <v>159996.75327318331</v>
      </c>
      <c r="J10" s="683">
        <v>174525.18399645004</v>
      </c>
      <c r="K10" s="683">
        <v>184332.58042282713</v>
      </c>
      <c r="L10" s="683">
        <v>255707.93561597992</v>
      </c>
      <c r="M10" s="683">
        <v>392720.53855789546</v>
      </c>
    </row>
    <row r="11" spans="1:17">
      <c r="A11" s="680">
        <v>11230</v>
      </c>
      <c r="B11" s="680"/>
      <c r="C11" s="683">
        <v>7</v>
      </c>
      <c r="D11" s="683">
        <v>14734</v>
      </c>
      <c r="E11" s="683">
        <v>24651</v>
      </c>
      <c r="F11" s="683">
        <v>32505</v>
      </c>
      <c r="G11" s="683">
        <v>35538</v>
      </c>
      <c r="H11" s="683">
        <v>48691</v>
      </c>
      <c r="I11" s="683">
        <v>86927</v>
      </c>
      <c r="J11" s="683">
        <v>112464</v>
      </c>
      <c r="K11" s="683">
        <v>150778</v>
      </c>
      <c r="L11" s="683">
        <v>160242</v>
      </c>
      <c r="M11" s="683">
        <v>234089</v>
      </c>
    </row>
    <row r="12" spans="1:17">
      <c r="A12" s="680" t="s">
        <v>633</v>
      </c>
      <c r="B12" s="680" t="s">
        <v>629</v>
      </c>
      <c r="C12" s="683">
        <v>7</v>
      </c>
      <c r="D12" s="683">
        <v>20023.303580997443</v>
      </c>
      <c r="E12" s="683">
        <v>33932.624491621682</v>
      </c>
      <c r="F12" s="683">
        <v>44042.870500532495</v>
      </c>
      <c r="G12" s="683">
        <v>51110.119984248136</v>
      </c>
      <c r="H12" s="683">
        <v>73265.935831468436</v>
      </c>
      <c r="I12" s="683">
        <v>142666.87645616662</v>
      </c>
      <c r="J12" s="683">
        <v>141875.12931761192</v>
      </c>
      <c r="K12" s="683">
        <v>230236.42718092236</v>
      </c>
      <c r="L12" s="683">
        <v>244362.48955124366</v>
      </c>
      <c r="M12" s="683">
        <v>356976.14118995692</v>
      </c>
    </row>
    <row r="13" spans="1:17">
      <c r="A13" s="680">
        <v>11300</v>
      </c>
      <c r="B13" s="680" t="s">
        <v>325</v>
      </c>
      <c r="C13" s="683">
        <v>6</v>
      </c>
      <c r="D13" s="683">
        <v>23952</v>
      </c>
      <c r="E13" s="683">
        <v>33067</v>
      </c>
      <c r="F13" s="683">
        <v>34222</v>
      </c>
      <c r="G13" s="683">
        <v>31133</v>
      </c>
      <c r="H13" s="683">
        <v>38961</v>
      </c>
      <c r="I13" s="683">
        <v>54507</v>
      </c>
      <c r="J13" s="683">
        <v>78495</v>
      </c>
      <c r="K13" s="683">
        <v>84445</v>
      </c>
      <c r="L13" s="683">
        <v>104093</v>
      </c>
      <c r="M13" s="683">
        <v>140979</v>
      </c>
    </row>
    <row r="14" spans="1:17">
      <c r="A14" s="680">
        <v>11410</v>
      </c>
      <c r="B14" s="680" t="s">
        <v>325</v>
      </c>
      <c r="C14" s="683">
        <v>0.1</v>
      </c>
      <c r="D14" s="683">
        <v>175</v>
      </c>
      <c r="E14" s="683">
        <v>241</v>
      </c>
      <c r="F14" s="683">
        <v>203</v>
      </c>
      <c r="G14" s="683">
        <v>231</v>
      </c>
      <c r="H14" s="683">
        <v>383</v>
      </c>
      <c r="I14" s="683">
        <v>467</v>
      </c>
      <c r="J14" s="683">
        <v>560</v>
      </c>
      <c r="K14" s="683">
        <v>896</v>
      </c>
      <c r="L14" s="683">
        <v>1188</v>
      </c>
      <c r="M14" s="683">
        <v>727</v>
      </c>
    </row>
    <row r="15" spans="1:17">
      <c r="A15" s="680">
        <v>11610</v>
      </c>
      <c r="B15" s="680" t="s">
        <v>325</v>
      </c>
      <c r="C15" s="683">
        <v>0.4</v>
      </c>
      <c r="D15" s="683">
        <v>341</v>
      </c>
      <c r="E15" s="683">
        <v>605</v>
      </c>
      <c r="F15" s="683">
        <v>522</v>
      </c>
      <c r="G15" s="683">
        <v>485</v>
      </c>
      <c r="H15" s="683">
        <v>979</v>
      </c>
      <c r="I15" s="683">
        <v>1429</v>
      </c>
      <c r="J15" s="683">
        <v>789</v>
      </c>
      <c r="K15" s="683">
        <v>873</v>
      </c>
      <c r="L15" s="683">
        <v>990</v>
      </c>
      <c r="M15" s="683">
        <v>969</v>
      </c>
    </row>
    <row r="16" spans="1:17">
      <c r="A16" s="680" t="s">
        <v>624</v>
      </c>
      <c r="B16" s="680" t="s">
        <v>622</v>
      </c>
      <c r="C16" s="683">
        <v>1.5</v>
      </c>
      <c r="D16" s="683">
        <v>0</v>
      </c>
      <c r="E16" s="683">
        <v>0</v>
      </c>
      <c r="F16" s="683">
        <v>0</v>
      </c>
      <c r="G16" s="683">
        <v>0</v>
      </c>
      <c r="H16" s="683">
        <v>1</v>
      </c>
      <c r="I16" s="683">
        <v>1</v>
      </c>
      <c r="J16" s="683">
        <v>0</v>
      </c>
      <c r="K16" s="683">
        <v>0</v>
      </c>
      <c r="L16" s="683">
        <v>1</v>
      </c>
      <c r="M16" s="683">
        <v>0</v>
      </c>
    </row>
    <row r="17" spans="1:13">
      <c r="A17" s="680">
        <v>12100</v>
      </c>
      <c r="B17" s="680"/>
      <c r="C17" s="683">
        <v>29</v>
      </c>
      <c r="D17" s="683">
        <v>90118</v>
      </c>
      <c r="E17" s="683">
        <v>104835</v>
      </c>
      <c r="F17" s="683">
        <v>109706</v>
      </c>
      <c r="G17" s="683">
        <v>111683</v>
      </c>
      <c r="H17" s="683">
        <v>223356</v>
      </c>
      <c r="I17" s="683">
        <v>367402</v>
      </c>
      <c r="J17" s="683">
        <v>395746</v>
      </c>
      <c r="K17" s="683">
        <v>478418</v>
      </c>
      <c r="L17" s="683">
        <v>694745</v>
      </c>
      <c r="M17" s="683">
        <v>1145252</v>
      </c>
    </row>
    <row r="18" spans="1:13">
      <c r="A18" s="680">
        <v>12110</v>
      </c>
      <c r="B18" s="680" t="s">
        <v>325</v>
      </c>
      <c r="C18" s="683">
        <v>2</v>
      </c>
      <c r="D18" s="683">
        <v>8128</v>
      </c>
      <c r="E18" s="683">
        <v>9957</v>
      </c>
      <c r="F18" s="683">
        <v>10824</v>
      </c>
      <c r="G18" s="683">
        <v>11579</v>
      </c>
      <c r="H18" s="683">
        <v>20299</v>
      </c>
      <c r="I18" s="683">
        <v>27946</v>
      </c>
      <c r="J18" s="683">
        <v>30206</v>
      </c>
      <c r="K18" s="683">
        <v>39689</v>
      </c>
      <c r="L18" s="683">
        <v>48125</v>
      </c>
      <c r="M18" s="683">
        <v>96213</v>
      </c>
    </row>
    <row r="19" spans="1:13">
      <c r="A19" s="680">
        <v>12120</v>
      </c>
      <c r="B19" s="680" t="s">
        <v>325</v>
      </c>
      <c r="C19" s="683">
        <v>0.1</v>
      </c>
      <c r="D19" s="683">
        <v>233</v>
      </c>
      <c r="E19" s="683">
        <v>502</v>
      </c>
      <c r="F19" s="683">
        <v>521</v>
      </c>
      <c r="G19" s="683">
        <v>518</v>
      </c>
      <c r="H19" s="683">
        <v>736</v>
      </c>
      <c r="I19" s="683">
        <v>1026</v>
      </c>
      <c r="J19" s="683">
        <v>1162</v>
      </c>
      <c r="K19" s="683">
        <v>1397</v>
      </c>
      <c r="L19" s="683">
        <v>1713</v>
      </c>
      <c r="M19" s="683">
        <v>2121</v>
      </c>
    </row>
    <row r="20" spans="1:13">
      <c r="A20" s="680">
        <v>12130</v>
      </c>
      <c r="B20" s="680" t="s">
        <v>329</v>
      </c>
      <c r="C20" s="683">
        <v>19</v>
      </c>
      <c r="D20" s="683">
        <v>63465</v>
      </c>
      <c r="E20" s="683">
        <v>72467</v>
      </c>
      <c r="F20" s="683">
        <v>74378</v>
      </c>
      <c r="G20" s="683">
        <v>76669</v>
      </c>
      <c r="H20" s="683">
        <v>158721</v>
      </c>
      <c r="I20" s="683">
        <v>266473</v>
      </c>
      <c r="J20" s="683">
        <v>277656</v>
      </c>
      <c r="K20" s="683">
        <v>336551</v>
      </c>
      <c r="L20" s="683">
        <v>486721</v>
      </c>
      <c r="M20" s="683">
        <v>803292</v>
      </c>
    </row>
    <row r="21" spans="1:13">
      <c r="A21" s="680">
        <v>12140</v>
      </c>
      <c r="B21" s="680" t="s">
        <v>329</v>
      </c>
      <c r="C21" s="683">
        <v>3</v>
      </c>
      <c r="D21" s="683">
        <v>7434</v>
      </c>
      <c r="E21" s="683">
        <v>8882</v>
      </c>
      <c r="F21" s="683">
        <v>9337</v>
      </c>
      <c r="G21" s="683">
        <v>7965</v>
      </c>
      <c r="H21" s="683">
        <v>14478</v>
      </c>
      <c r="I21" s="683">
        <v>25684</v>
      </c>
      <c r="J21" s="683">
        <v>34158</v>
      </c>
      <c r="K21" s="683">
        <v>35528</v>
      </c>
      <c r="L21" s="683">
        <v>64665</v>
      </c>
      <c r="M21" s="683">
        <v>87884</v>
      </c>
    </row>
    <row r="22" spans="1:13">
      <c r="A22" s="680">
        <v>12150</v>
      </c>
      <c r="B22" s="680" t="s">
        <v>329</v>
      </c>
      <c r="C22" s="683">
        <v>1</v>
      </c>
      <c r="D22" s="683">
        <v>2331</v>
      </c>
      <c r="E22" s="683">
        <v>2431</v>
      </c>
      <c r="F22" s="683">
        <v>3178</v>
      </c>
      <c r="G22" s="683">
        <v>3613</v>
      </c>
      <c r="H22" s="683">
        <v>7035</v>
      </c>
      <c r="I22" s="683">
        <v>8634</v>
      </c>
      <c r="J22" s="683">
        <v>9678</v>
      </c>
      <c r="K22" s="683">
        <v>10902</v>
      </c>
      <c r="L22" s="683">
        <v>14146</v>
      </c>
      <c r="M22" s="683">
        <v>28951</v>
      </c>
    </row>
    <row r="23" spans="1:13">
      <c r="A23" s="680">
        <v>12160</v>
      </c>
      <c r="B23" s="680" t="s">
        <v>329</v>
      </c>
      <c r="C23" s="683">
        <v>0.4</v>
      </c>
      <c r="D23" s="683">
        <v>1396</v>
      </c>
      <c r="E23" s="683">
        <v>1441</v>
      </c>
      <c r="F23" s="683">
        <v>1784</v>
      </c>
      <c r="G23" s="683">
        <v>2239</v>
      </c>
      <c r="H23" s="683">
        <v>5423</v>
      </c>
      <c r="I23" s="683">
        <v>7387</v>
      </c>
      <c r="J23" s="683">
        <v>8482</v>
      </c>
      <c r="K23" s="683">
        <v>11428</v>
      </c>
      <c r="L23" s="683">
        <v>17242</v>
      </c>
      <c r="M23" s="683">
        <v>35811</v>
      </c>
    </row>
    <row r="24" spans="1:13">
      <c r="A24" s="680">
        <v>12170</v>
      </c>
      <c r="B24" s="680" t="s">
        <v>329</v>
      </c>
      <c r="C24" s="683">
        <v>0.6</v>
      </c>
      <c r="D24" s="683">
        <v>2106</v>
      </c>
      <c r="E24" s="683">
        <v>2828</v>
      </c>
      <c r="F24" s="683">
        <v>3281</v>
      </c>
      <c r="G24" s="683">
        <v>2795</v>
      </c>
      <c r="H24" s="683">
        <v>5460</v>
      </c>
      <c r="I24" s="683">
        <v>8523</v>
      </c>
      <c r="J24" s="683">
        <v>9094</v>
      </c>
      <c r="K24" s="683">
        <v>9446</v>
      </c>
      <c r="L24" s="683">
        <v>12052</v>
      </c>
      <c r="M24" s="683">
        <v>14713</v>
      </c>
    </row>
    <row r="25" spans="1:13">
      <c r="A25" s="680">
        <v>12180</v>
      </c>
      <c r="B25" s="680" t="s">
        <v>329</v>
      </c>
      <c r="C25" s="683">
        <v>1</v>
      </c>
      <c r="D25" s="683">
        <v>1280</v>
      </c>
      <c r="E25" s="683">
        <v>1691</v>
      </c>
      <c r="F25" s="683">
        <v>1931</v>
      </c>
      <c r="G25" s="683">
        <v>1975</v>
      </c>
      <c r="H25" s="683">
        <v>4089</v>
      </c>
      <c r="I25" s="683">
        <v>7365</v>
      </c>
      <c r="J25" s="683">
        <v>7626</v>
      </c>
      <c r="K25" s="683">
        <v>10023</v>
      </c>
      <c r="L25" s="683">
        <v>17414</v>
      </c>
      <c r="M25" s="683">
        <v>35456</v>
      </c>
    </row>
    <row r="26" spans="1:13">
      <c r="A26" s="680">
        <v>12190</v>
      </c>
      <c r="B26" s="680" t="s">
        <v>329</v>
      </c>
      <c r="C26" s="683">
        <v>2</v>
      </c>
      <c r="D26" s="683">
        <v>3745</v>
      </c>
      <c r="E26" s="683">
        <v>4635</v>
      </c>
      <c r="F26" s="683">
        <v>4471</v>
      </c>
      <c r="G26" s="683">
        <v>4329</v>
      </c>
      <c r="H26" s="683">
        <v>7116</v>
      </c>
      <c r="I26" s="683">
        <v>14365</v>
      </c>
      <c r="J26" s="683">
        <v>17682</v>
      </c>
      <c r="K26" s="683">
        <v>23452</v>
      </c>
      <c r="L26" s="683">
        <v>32666</v>
      </c>
      <c r="M26" s="683">
        <v>40811</v>
      </c>
    </row>
    <row r="27" spans="1:13">
      <c r="A27" s="680" t="s">
        <v>624</v>
      </c>
      <c r="B27" s="680" t="s">
        <v>622</v>
      </c>
      <c r="C27" s="683">
        <v>-0.10000000000000142</v>
      </c>
      <c r="D27" s="683">
        <v>0</v>
      </c>
      <c r="E27" s="683">
        <v>1</v>
      </c>
      <c r="F27" s="683">
        <v>1</v>
      </c>
      <c r="G27" s="683">
        <v>1</v>
      </c>
      <c r="H27" s="683">
        <v>-1</v>
      </c>
      <c r="I27" s="683">
        <v>-1</v>
      </c>
      <c r="J27" s="683">
        <v>2</v>
      </c>
      <c r="K27" s="683">
        <v>2</v>
      </c>
      <c r="L27" s="683">
        <v>1</v>
      </c>
      <c r="M27" s="683">
        <v>0</v>
      </c>
    </row>
    <row r="28" spans="1:13">
      <c r="A28" s="680">
        <v>12200</v>
      </c>
      <c r="B28" s="680"/>
      <c r="C28" s="683">
        <v>32</v>
      </c>
      <c r="D28" s="683">
        <v>63827</v>
      </c>
      <c r="E28" s="683">
        <v>67714</v>
      </c>
      <c r="F28" s="683">
        <v>76719</v>
      </c>
      <c r="G28" s="683">
        <v>109641</v>
      </c>
      <c r="H28" s="683">
        <v>269527</v>
      </c>
      <c r="I28" s="683">
        <v>415833</v>
      </c>
      <c r="J28" s="683">
        <v>419574</v>
      </c>
      <c r="K28" s="683">
        <v>458975</v>
      </c>
      <c r="L28" s="683">
        <v>529725</v>
      </c>
      <c r="M28" s="683">
        <v>706352</v>
      </c>
    </row>
    <row r="29" spans="1:13">
      <c r="A29" s="680">
        <v>12210</v>
      </c>
      <c r="B29" s="680" t="s">
        <v>629</v>
      </c>
      <c r="C29" s="683">
        <v>4</v>
      </c>
      <c r="D29" s="683">
        <v>18354</v>
      </c>
      <c r="E29" s="683">
        <v>18129</v>
      </c>
      <c r="F29" s="683">
        <v>21447</v>
      </c>
      <c r="G29" s="683">
        <v>27896</v>
      </c>
      <c r="H29" s="683">
        <v>58295</v>
      </c>
      <c r="I29" s="683">
        <v>83939</v>
      </c>
      <c r="J29" s="683">
        <v>76296</v>
      </c>
      <c r="K29" s="683">
        <v>81355</v>
      </c>
      <c r="L29" s="683">
        <v>88589</v>
      </c>
      <c r="M29" s="683">
        <v>129778</v>
      </c>
    </row>
    <row r="30" spans="1:13">
      <c r="A30" s="680">
        <v>12220</v>
      </c>
      <c r="B30" s="680" t="s">
        <v>629</v>
      </c>
      <c r="C30" s="683">
        <v>3</v>
      </c>
      <c r="D30" s="683">
        <v>3016</v>
      </c>
      <c r="E30" s="683">
        <v>3591</v>
      </c>
      <c r="F30" s="683">
        <v>4145</v>
      </c>
      <c r="G30" s="683">
        <v>7621</v>
      </c>
      <c r="H30" s="683">
        <v>17260</v>
      </c>
      <c r="I30" s="683">
        <v>21785</v>
      </c>
      <c r="J30" s="683">
        <v>23373</v>
      </c>
      <c r="K30" s="683">
        <v>26184</v>
      </c>
      <c r="L30" s="683">
        <v>25130</v>
      </c>
      <c r="M30" s="683">
        <v>29695</v>
      </c>
    </row>
    <row r="31" spans="1:13">
      <c r="A31" s="680">
        <v>12230</v>
      </c>
      <c r="B31" s="680" t="s">
        <v>629</v>
      </c>
      <c r="C31" s="683">
        <v>0.6</v>
      </c>
      <c r="D31" s="683">
        <v>922</v>
      </c>
      <c r="E31" s="683">
        <v>974</v>
      </c>
      <c r="F31" s="683">
        <v>1174</v>
      </c>
      <c r="G31" s="683">
        <v>1662</v>
      </c>
      <c r="H31" s="683">
        <v>4901</v>
      </c>
      <c r="I31" s="683">
        <v>6711</v>
      </c>
      <c r="J31" s="683">
        <v>5638</v>
      </c>
      <c r="K31" s="683">
        <v>5777</v>
      </c>
      <c r="L31" s="683">
        <v>6367</v>
      </c>
      <c r="M31" s="683">
        <v>6965</v>
      </c>
    </row>
    <row r="32" spans="1:13">
      <c r="A32" s="680">
        <v>12240</v>
      </c>
      <c r="B32" s="680" t="s">
        <v>629</v>
      </c>
      <c r="C32" s="683">
        <v>4</v>
      </c>
      <c r="D32" s="683">
        <v>15097</v>
      </c>
      <c r="E32" s="683">
        <v>15981</v>
      </c>
      <c r="F32" s="683">
        <v>19446</v>
      </c>
      <c r="G32" s="683">
        <v>28531</v>
      </c>
      <c r="H32" s="683">
        <v>79345</v>
      </c>
      <c r="I32" s="683">
        <v>142560</v>
      </c>
      <c r="J32" s="683">
        <v>120816</v>
      </c>
      <c r="K32" s="683">
        <v>109157</v>
      </c>
      <c r="L32" s="683">
        <v>131819</v>
      </c>
      <c r="M32" s="683">
        <v>175078</v>
      </c>
    </row>
    <row r="33" spans="1:13">
      <c r="A33" s="680">
        <v>12260</v>
      </c>
      <c r="B33" s="680" t="s">
        <v>325</v>
      </c>
      <c r="C33" s="683">
        <v>0.3</v>
      </c>
      <c r="D33" s="683">
        <v>456</v>
      </c>
      <c r="E33" s="683">
        <v>241</v>
      </c>
      <c r="F33" s="683">
        <v>261</v>
      </c>
      <c r="G33" s="683">
        <v>269</v>
      </c>
      <c r="H33" s="683">
        <v>613</v>
      </c>
      <c r="I33" s="683">
        <v>880</v>
      </c>
      <c r="J33" s="683">
        <v>1305</v>
      </c>
      <c r="K33" s="683">
        <v>1312</v>
      </c>
      <c r="L33" s="683">
        <v>1330</v>
      </c>
      <c r="M33" s="683">
        <v>1699</v>
      </c>
    </row>
    <row r="34" spans="1:13">
      <c r="A34" s="680">
        <v>12270</v>
      </c>
      <c r="B34" s="680" t="s">
        <v>629</v>
      </c>
      <c r="C34" s="683">
        <v>0.9</v>
      </c>
      <c r="D34" s="683">
        <v>472</v>
      </c>
      <c r="E34" s="683">
        <v>456</v>
      </c>
      <c r="F34" s="683">
        <v>407</v>
      </c>
      <c r="G34" s="683">
        <v>300</v>
      </c>
      <c r="H34" s="683">
        <v>761</v>
      </c>
      <c r="I34" s="683">
        <v>1025</v>
      </c>
      <c r="J34" s="683">
        <v>1267</v>
      </c>
      <c r="K34" s="683">
        <v>1090</v>
      </c>
      <c r="L34" s="683">
        <v>1180</v>
      </c>
      <c r="M34" s="683">
        <v>1607</v>
      </c>
    </row>
    <row r="35" spans="1:13">
      <c r="A35" s="680">
        <v>12710</v>
      </c>
      <c r="B35" s="680" t="s">
        <v>329</v>
      </c>
      <c r="C35" s="683">
        <v>0.4</v>
      </c>
      <c r="D35" s="683">
        <v>988</v>
      </c>
      <c r="E35" s="683">
        <v>990</v>
      </c>
      <c r="F35" s="683">
        <v>969</v>
      </c>
      <c r="G35" s="683">
        <v>1302</v>
      </c>
      <c r="H35" s="683">
        <v>3152</v>
      </c>
      <c r="I35" s="683">
        <v>3275</v>
      </c>
      <c r="J35" s="683">
        <v>3574</v>
      </c>
      <c r="K35" s="683">
        <v>4322</v>
      </c>
      <c r="L35" s="683">
        <v>6121</v>
      </c>
      <c r="M35" s="683">
        <v>7223</v>
      </c>
    </row>
    <row r="36" spans="1:13">
      <c r="A36" s="680">
        <v>12810</v>
      </c>
      <c r="B36" s="680" t="s">
        <v>329</v>
      </c>
      <c r="C36" s="683">
        <v>0.7</v>
      </c>
      <c r="D36" s="683">
        <v>373</v>
      </c>
      <c r="E36" s="683">
        <v>414</v>
      </c>
      <c r="F36" s="683">
        <v>414</v>
      </c>
      <c r="G36" s="683">
        <v>384</v>
      </c>
      <c r="H36" s="683">
        <v>1181</v>
      </c>
      <c r="I36" s="683">
        <v>1765</v>
      </c>
      <c r="J36" s="683">
        <v>2880</v>
      </c>
      <c r="K36" s="683">
        <v>3025</v>
      </c>
      <c r="L36" s="683">
        <v>2917</v>
      </c>
      <c r="M36" s="683">
        <v>3336</v>
      </c>
    </row>
    <row r="37" spans="1:13">
      <c r="A37" s="680" t="s">
        <v>624</v>
      </c>
      <c r="B37" s="680" t="s">
        <v>629</v>
      </c>
      <c r="C37" s="683">
        <v>18.100000000000001</v>
      </c>
      <c r="D37" s="683">
        <v>24149</v>
      </c>
      <c r="E37" s="683">
        <v>26938</v>
      </c>
      <c r="F37" s="683">
        <v>28456</v>
      </c>
      <c r="G37" s="683">
        <v>41676</v>
      </c>
      <c r="H37" s="683">
        <v>104019</v>
      </c>
      <c r="I37" s="683">
        <v>153893</v>
      </c>
      <c r="J37" s="683">
        <v>184425</v>
      </c>
      <c r="K37" s="683">
        <v>226753</v>
      </c>
      <c r="L37" s="683">
        <v>266272</v>
      </c>
      <c r="M37" s="683">
        <v>350971</v>
      </c>
    </row>
    <row r="38" spans="1:13">
      <c r="A38" s="680">
        <v>13000</v>
      </c>
      <c r="B38" s="680"/>
      <c r="C38" s="683">
        <v>39</v>
      </c>
      <c r="D38" s="683">
        <v>74360</v>
      </c>
      <c r="E38" s="683">
        <v>84231</v>
      </c>
      <c r="F38" s="683">
        <v>91849</v>
      </c>
      <c r="G38" s="683">
        <v>95979</v>
      </c>
      <c r="H38" s="683">
        <v>178449</v>
      </c>
      <c r="I38" s="683">
        <v>268818</v>
      </c>
      <c r="J38" s="683">
        <v>318506</v>
      </c>
      <c r="K38" s="683">
        <v>342397</v>
      </c>
      <c r="L38" s="683">
        <v>417270</v>
      </c>
      <c r="M38" s="683">
        <v>528156</v>
      </c>
    </row>
    <row r="39" spans="1:13">
      <c r="A39" s="680">
        <v>13100</v>
      </c>
      <c r="B39" s="680"/>
      <c r="C39" s="683">
        <v>27</v>
      </c>
      <c r="D39" s="683">
        <v>49377</v>
      </c>
      <c r="E39" s="683">
        <v>54662</v>
      </c>
      <c r="F39" s="683">
        <v>60627</v>
      </c>
      <c r="G39" s="683">
        <v>66457</v>
      </c>
      <c r="H39" s="683">
        <v>126103</v>
      </c>
      <c r="I39" s="683">
        <v>183647</v>
      </c>
      <c r="J39" s="683">
        <v>215938</v>
      </c>
      <c r="K39" s="683">
        <v>234918</v>
      </c>
      <c r="L39" s="683">
        <v>292757</v>
      </c>
      <c r="M39" s="683">
        <v>384104</v>
      </c>
    </row>
    <row r="40" spans="1:13">
      <c r="A40" s="680">
        <v>13101</v>
      </c>
      <c r="B40" s="680" t="s">
        <v>325</v>
      </c>
      <c r="C40" s="683">
        <v>0.8</v>
      </c>
      <c r="D40" s="683">
        <v>1594</v>
      </c>
      <c r="E40" s="683">
        <v>1929</v>
      </c>
      <c r="F40" s="683">
        <v>2196</v>
      </c>
      <c r="G40" s="683">
        <v>2275</v>
      </c>
      <c r="H40" s="683">
        <v>4925</v>
      </c>
      <c r="I40" s="683">
        <v>7341</v>
      </c>
      <c r="J40" s="683">
        <v>9097</v>
      </c>
      <c r="K40" s="683">
        <v>9428</v>
      </c>
      <c r="L40" s="683">
        <v>12191</v>
      </c>
      <c r="M40" s="683">
        <v>13375</v>
      </c>
    </row>
    <row r="41" spans="1:13">
      <c r="A41" s="680">
        <v>13110</v>
      </c>
      <c r="B41" s="680" t="s">
        <v>329</v>
      </c>
      <c r="C41" s="683">
        <v>13</v>
      </c>
      <c r="D41" s="683">
        <v>28385</v>
      </c>
      <c r="E41" s="683">
        <v>31000</v>
      </c>
      <c r="F41" s="683">
        <v>35664</v>
      </c>
      <c r="G41" s="683">
        <v>37791</v>
      </c>
      <c r="H41" s="683">
        <v>74894</v>
      </c>
      <c r="I41" s="683">
        <v>105179</v>
      </c>
      <c r="J41" s="683">
        <v>119624</v>
      </c>
      <c r="K41" s="683">
        <v>121521</v>
      </c>
      <c r="L41" s="683">
        <v>132361</v>
      </c>
      <c r="M41" s="683">
        <v>177837</v>
      </c>
    </row>
    <row r="42" spans="1:13">
      <c r="A42" s="680">
        <v>13120</v>
      </c>
      <c r="B42" s="680" t="s">
        <v>329</v>
      </c>
      <c r="C42" s="683">
        <v>3</v>
      </c>
      <c r="D42" s="683">
        <v>3174</v>
      </c>
      <c r="E42" s="683">
        <v>2480</v>
      </c>
      <c r="F42" s="683">
        <v>2168</v>
      </c>
      <c r="G42" s="683">
        <v>2344</v>
      </c>
      <c r="H42" s="683">
        <v>4588</v>
      </c>
      <c r="I42" s="683">
        <v>6861</v>
      </c>
      <c r="J42" s="683">
        <v>7074</v>
      </c>
      <c r="K42" s="683">
        <v>7935</v>
      </c>
      <c r="L42" s="683">
        <v>9736</v>
      </c>
      <c r="M42" s="683">
        <v>11554</v>
      </c>
    </row>
    <row r="43" spans="1:13">
      <c r="A43" s="680">
        <v>13130</v>
      </c>
      <c r="B43" s="680" t="s">
        <v>329</v>
      </c>
      <c r="C43" s="683">
        <v>2</v>
      </c>
      <c r="D43" s="683">
        <v>4125</v>
      </c>
      <c r="E43" s="683">
        <v>4058</v>
      </c>
      <c r="F43" s="683">
        <v>4309</v>
      </c>
      <c r="G43" s="683">
        <v>4335</v>
      </c>
      <c r="H43" s="683">
        <v>8950</v>
      </c>
      <c r="I43" s="683">
        <v>16547</v>
      </c>
      <c r="J43" s="683">
        <v>18152</v>
      </c>
      <c r="K43" s="683">
        <v>20030</v>
      </c>
      <c r="L43" s="683">
        <v>31425</v>
      </c>
      <c r="M43" s="683">
        <v>47452</v>
      </c>
    </row>
    <row r="44" spans="1:13">
      <c r="A44" s="680">
        <v>13140</v>
      </c>
      <c r="B44" s="680" t="s">
        <v>329</v>
      </c>
      <c r="C44" s="683">
        <v>2</v>
      </c>
      <c r="D44" s="683">
        <v>3245</v>
      </c>
      <c r="E44" s="683">
        <v>4242</v>
      </c>
      <c r="F44" s="683">
        <v>4401</v>
      </c>
      <c r="G44" s="683">
        <v>5207</v>
      </c>
      <c r="H44" s="683">
        <v>12899</v>
      </c>
      <c r="I44" s="683">
        <v>18869</v>
      </c>
      <c r="J44" s="683">
        <v>30719</v>
      </c>
      <c r="K44" s="683">
        <v>38942</v>
      </c>
      <c r="L44" s="683">
        <v>57928</v>
      </c>
      <c r="M44" s="683">
        <v>77094</v>
      </c>
    </row>
    <row r="45" spans="1:13">
      <c r="A45" s="680">
        <v>13150</v>
      </c>
      <c r="B45" s="680" t="s">
        <v>329</v>
      </c>
      <c r="C45" s="683">
        <v>2</v>
      </c>
      <c r="D45" s="683">
        <v>3494</v>
      </c>
      <c r="E45" s="683">
        <v>4264</v>
      </c>
      <c r="F45" s="683">
        <v>4638</v>
      </c>
      <c r="G45" s="683">
        <v>4076</v>
      </c>
      <c r="H45" s="683">
        <v>6797</v>
      </c>
      <c r="I45" s="683">
        <v>8310</v>
      </c>
      <c r="J45" s="683">
        <v>10523</v>
      </c>
      <c r="K45" s="683">
        <v>11866</v>
      </c>
      <c r="L45" s="683">
        <v>15685</v>
      </c>
      <c r="M45" s="683">
        <v>17977</v>
      </c>
    </row>
    <row r="46" spans="1:13">
      <c r="A46" s="680">
        <v>13170</v>
      </c>
      <c r="B46" s="680" t="s">
        <v>329</v>
      </c>
      <c r="C46" s="683">
        <v>1</v>
      </c>
      <c r="D46" s="683">
        <v>1659</v>
      </c>
      <c r="E46" s="683">
        <v>1665</v>
      </c>
      <c r="F46" s="683">
        <v>1213</v>
      </c>
      <c r="G46" s="683">
        <v>1601</v>
      </c>
      <c r="H46" s="683">
        <v>3152</v>
      </c>
      <c r="I46" s="683">
        <v>3839</v>
      </c>
      <c r="J46" s="683">
        <v>2167</v>
      </c>
      <c r="K46" s="683">
        <v>2427</v>
      </c>
      <c r="L46" s="683">
        <v>2442</v>
      </c>
      <c r="M46" s="683">
        <v>2620</v>
      </c>
    </row>
    <row r="47" spans="1:13">
      <c r="A47" s="680">
        <v>13180</v>
      </c>
      <c r="B47" s="680" t="s">
        <v>329</v>
      </c>
      <c r="C47" s="683">
        <v>0.5</v>
      </c>
      <c r="D47" s="683">
        <v>363</v>
      </c>
      <c r="E47" s="683">
        <v>331</v>
      </c>
      <c r="F47" s="683">
        <v>373</v>
      </c>
      <c r="G47" s="683">
        <v>250</v>
      </c>
      <c r="H47" s="683">
        <v>562</v>
      </c>
      <c r="I47" s="683">
        <v>1350</v>
      </c>
      <c r="J47" s="683">
        <v>1550</v>
      </c>
      <c r="K47" s="683">
        <v>1847</v>
      </c>
      <c r="L47" s="683">
        <v>2161</v>
      </c>
      <c r="M47" s="683">
        <v>2191</v>
      </c>
    </row>
    <row r="48" spans="1:13">
      <c r="A48" s="680">
        <v>13190</v>
      </c>
      <c r="B48" s="680" t="s">
        <v>600</v>
      </c>
      <c r="C48" s="683">
        <v>0.6</v>
      </c>
      <c r="D48" s="683">
        <v>1650</v>
      </c>
      <c r="E48" s="683">
        <v>2231</v>
      </c>
      <c r="F48" s="683">
        <v>2029</v>
      </c>
      <c r="G48" s="683">
        <v>3139</v>
      </c>
      <c r="H48" s="683">
        <v>5332</v>
      </c>
      <c r="I48" s="683">
        <v>8291</v>
      </c>
      <c r="J48" s="683">
        <v>8484</v>
      </c>
      <c r="K48" s="683">
        <v>10413</v>
      </c>
      <c r="L48" s="683">
        <v>13471</v>
      </c>
      <c r="M48" s="683">
        <v>18798</v>
      </c>
    </row>
    <row r="49" spans="1:13">
      <c r="A49" s="680" t="s">
        <v>626</v>
      </c>
      <c r="B49" s="680" t="s">
        <v>329</v>
      </c>
      <c r="C49" s="683">
        <v>2.1</v>
      </c>
      <c r="D49" s="683">
        <v>1688</v>
      </c>
      <c r="E49" s="683">
        <v>2462</v>
      </c>
      <c r="F49" s="683">
        <v>3636</v>
      </c>
      <c r="G49" s="683">
        <v>5439</v>
      </c>
      <c r="H49" s="683">
        <v>4004</v>
      </c>
      <c r="I49" s="683">
        <v>7060</v>
      </c>
      <c r="J49" s="683">
        <v>8548</v>
      </c>
      <c r="K49" s="683">
        <v>10509</v>
      </c>
      <c r="L49" s="683">
        <v>15357</v>
      </c>
      <c r="M49" s="683">
        <v>15206</v>
      </c>
    </row>
    <row r="50" spans="1:13">
      <c r="A50" s="680">
        <v>13300</v>
      </c>
      <c r="B50" s="680"/>
      <c r="C50" s="683">
        <v>13</v>
      </c>
      <c r="D50" s="683">
        <v>24983</v>
      </c>
      <c r="E50" s="683">
        <v>29568</v>
      </c>
      <c r="F50" s="683">
        <v>31222</v>
      </c>
      <c r="G50" s="683">
        <v>29522</v>
      </c>
      <c r="H50" s="683">
        <v>52346</v>
      </c>
      <c r="I50" s="683">
        <v>85171</v>
      </c>
      <c r="J50" s="683">
        <v>102568</v>
      </c>
      <c r="K50" s="683">
        <v>107480</v>
      </c>
      <c r="L50" s="683">
        <v>124513</v>
      </c>
      <c r="M50" s="683">
        <v>144052</v>
      </c>
    </row>
    <row r="51" spans="1:13">
      <c r="A51" s="680">
        <v>13310</v>
      </c>
      <c r="B51" s="680" t="s">
        <v>329</v>
      </c>
      <c r="C51" s="683">
        <v>3</v>
      </c>
      <c r="D51" s="683">
        <v>7340</v>
      </c>
      <c r="E51" s="683">
        <v>9389</v>
      </c>
      <c r="F51" s="683">
        <v>9134</v>
      </c>
      <c r="G51" s="683">
        <v>8858</v>
      </c>
      <c r="H51" s="683">
        <v>17247</v>
      </c>
      <c r="I51" s="683">
        <v>29498</v>
      </c>
      <c r="J51" s="683">
        <v>29821</v>
      </c>
      <c r="K51" s="683">
        <v>33056</v>
      </c>
      <c r="L51" s="683">
        <v>39961</v>
      </c>
      <c r="M51" s="683">
        <v>51241</v>
      </c>
    </row>
    <row r="52" spans="1:13">
      <c r="A52" s="680">
        <v>13320</v>
      </c>
      <c r="B52" s="680" t="s">
        <v>329</v>
      </c>
      <c r="C52" s="683">
        <v>2</v>
      </c>
      <c r="D52" s="683">
        <v>6803</v>
      </c>
      <c r="E52" s="683">
        <v>3496</v>
      </c>
      <c r="F52" s="683">
        <v>3663</v>
      </c>
      <c r="G52" s="683">
        <v>4229</v>
      </c>
      <c r="H52" s="683">
        <v>8094</v>
      </c>
      <c r="I52" s="683">
        <v>17587</v>
      </c>
      <c r="J52" s="683">
        <v>23516</v>
      </c>
      <c r="K52" s="683">
        <v>23781</v>
      </c>
      <c r="L52" s="683">
        <v>28828</v>
      </c>
      <c r="M52" s="683">
        <v>28715</v>
      </c>
    </row>
    <row r="53" spans="1:13">
      <c r="A53" s="680">
        <v>13330</v>
      </c>
      <c r="B53" s="680" t="s">
        <v>329</v>
      </c>
      <c r="C53" s="683">
        <v>0.3</v>
      </c>
      <c r="D53" s="683">
        <v>564</v>
      </c>
      <c r="E53" s="683">
        <v>929</v>
      </c>
      <c r="F53" s="683">
        <v>1041</v>
      </c>
      <c r="G53" s="683">
        <v>905</v>
      </c>
      <c r="H53" s="683">
        <v>1157</v>
      </c>
      <c r="I53" s="683">
        <v>1777</v>
      </c>
      <c r="J53" s="683">
        <v>3186</v>
      </c>
      <c r="K53" s="683">
        <v>3661</v>
      </c>
      <c r="L53" s="683">
        <v>5490</v>
      </c>
      <c r="M53" s="683">
        <v>6660</v>
      </c>
    </row>
    <row r="54" spans="1:13">
      <c r="A54" s="680">
        <v>13350</v>
      </c>
      <c r="B54" s="680" t="s">
        <v>329</v>
      </c>
      <c r="C54" s="683">
        <v>3</v>
      </c>
      <c r="D54" s="683">
        <v>5960</v>
      </c>
      <c r="E54" s="683">
        <v>9778</v>
      </c>
      <c r="F54" s="683">
        <v>10696</v>
      </c>
      <c r="G54" s="683">
        <v>9065</v>
      </c>
      <c r="H54" s="683">
        <v>14752</v>
      </c>
      <c r="I54" s="683">
        <v>20607</v>
      </c>
      <c r="J54" s="683">
        <v>25393</v>
      </c>
      <c r="K54" s="683">
        <v>26003</v>
      </c>
      <c r="L54" s="683">
        <v>26316</v>
      </c>
      <c r="M54" s="683">
        <v>29028</v>
      </c>
    </row>
    <row r="55" spans="1:13">
      <c r="A55" s="680">
        <v>13360</v>
      </c>
      <c r="B55" s="680" t="s">
        <v>632</v>
      </c>
      <c r="C55" s="683">
        <v>3</v>
      </c>
      <c r="D55" s="683">
        <v>4317</v>
      </c>
      <c r="E55" s="683">
        <v>5976</v>
      </c>
      <c r="F55" s="683">
        <v>6688</v>
      </c>
      <c r="G55" s="683">
        <v>6465</v>
      </c>
      <c r="H55" s="683">
        <v>11096</v>
      </c>
      <c r="I55" s="683">
        <v>15702</v>
      </c>
      <c r="J55" s="683">
        <v>20652</v>
      </c>
      <c r="K55" s="683">
        <v>20979</v>
      </c>
      <c r="L55" s="683">
        <v>23918</v>
      </c>
      <c r="M55" s="683">
        <v>28407</v>
      </c>
    </row>
    <row r="56" spans="1:13">
      <c r="A56" s="680" t="s">
        <v>626</v>
      </c>
      <c r="B56" s="680" t="s">
        <v>622</v>
      </c>
      <c r="C56" s="683">
        <v>1.7</v>
      </c>
      <c r="D56" s="683">
        <v>-1</v>
      </c>
      <c r="E56" s="683">
        <v>0</v>
      </c>
      <c r="F56" s="683">
        <v>0</v>
      </c>
      <c r="G56" s="683">
        <v>0</v>
      </c>
      <c r="H56" s="683">
        <v>0</v>
      </c>
      <c r="I56" s="683">
        <v>0</v>
      </c>
      <c r="J56" s="683">
        <v>0</v>
      </c>
      <c r="K56" s="683">
        <v>0</v>
      </c>
      <c r="L56" s="683">
        <v>0</v>
      </c>
      <c r="M56" s="683">
        <v>1</v>
      </c>
    </row>
    <row r="57" spans="1:13">
      <c r="A57" s="680" t="s">
        <v>624</v>
      </c>
      <c r="B57" s="680" t="s">
        <v>622</v>
      </c>
      <c r="C57" s="683">
        <v>-1</v>
      </c>
      <c r="D57" s="683">
        <v>0</v>
      </c>
      <c r="E57" s="683">
        <v>1</v>
      </c>
      <c r="F57" s="683">
        <v>0</v>
      </c>
      <c r="G57" s="683">
        <v>0</v>
      </c>
      <c r="H57" s="683">
        <v>0</v>
      </c>
      <c r="I57" s="683">
        <v>0</v>
      </c>
      <c r="J57" s="683">
        <v>0</v>
      </c>
      <c r="K57" s="683">
        <v>-1</v>
      </c>
      <c r="L57" s="683">
        <v>0</v>
      </c>
      <c r="M57" s="683">
        <v>0</v>
      </c>
    </row>
    <row r="58" spans="1:13">
      <c r="A58" s="680">
        <v>14000</v>
      </c>
      <c r="B58" s="680"/>
      <c r="C58" s="683">
        <v>168</v>
      </c>
      <c r="D58" s="683">
        <v>176324</v>
      </c>
      <c r="E58" s="683">
        <v>239240</v>
      </c>
      <c r="F58" s="683">
        <v>254901</v>
      </c>
      <c r="G58" s="683">
        <v>255348</v>
      </c>
      <c r="H58" s="683">
        <v>509742</v>
      </c>
      <c r="I58" s="683">
        <v>773980</v>
      </c>
      <c r="J58" s="683">
        <v>1006281</v>
      </c>
      <c r="K58" s="683">
        <v>1180735</v>
      </c>
      <c r="L58" s="683">
        <v>1471539</v>
      </c>
      <c r="M58" s="683">
        <v>1824342</v>
      </c>
    </row>
    <row r="59" spans="1:13">
      <c r="A59" s="680">
        <v>14100</v>
      </c>
      <c r="B59" s="680"/>
      <c r="C59" s="683">
        <v>147</v>
      </c>
      <c r="D59" s="683">
        <v>142899</v>
      </c>
      <c r="E59" s="683">
        <v>188431</v>
      </c>
      <c r="F59" s="683">
        <v>205555</v>
      </c>
      <c r="G59" s="683">
        <v>211147</v>
      </c>
      <c r="H59" s="683">
        <v>436550</v>
      </c>
      <c r="I59" s="683">
        <v>658817</v>
      </c>
      <c r="J59" s="683">
        <v>840104</v>
      </c>
      <c r="K59" s="683">
        <v>981991</v>
      </c>
      <c r="L59" s="683">
        <v>1197951</v>
      </c>
      <c r="M59" s="683">
        <v>1450824</v>
      </c>
    </row>
    <row r="60" spans="1:13">
      <c r="A60" s="680">
        <v>14120</v>
      </c>
      <c r="B60" s="680" t="s">
        <v>329</v>
      </c>
      <c r="C60" s="683">
        <v>1</v>
      </c>
      <c r="D60" s="683">
        <v>1223</v>
      </c>
      <c r="E60" s="683">
        <v>1337</v>
      </c>
      <c r="F60" s="683">
        <v>1685</v>
      </c>
      <c r="G60" s="683">
        <v>1750</v>
      </c>
      <c r="H60" s="683">
        <v>2999</v>
      </c>
      <c r="I60" s="683">
        <v>4067</v>
      </c>
      <c r="J60" s="683">
        <v>3665</v>
      </c>
      <c r="K60" s="683">
        <v>4462</v>
      </c>
      <c r="L60" s="683">
        <v>6277</v>
      </c>
      <c r="M60" s="683">
        <v>7579</v>
      </c>
    </row>
    <row r="61" spans="1:13">
      <c r="A61" s="680">
        <v>14140</v>
      </c>
      <c r="B61" s="680" t="s">
        <v>329</v>
      </c>
      <c r="C61" s="683">
        <v>1</v>
      </c>
      <c r="D61" s="683">
        <v>1560</v>
      </c>
      <c r="E61" s="683">
        <v>1980</v>
      </c>
      <c r="F61" s="683">
        <v>1999</v>
      </c>
      <c r="G61" s="683">
        <v>1946</v>
      </c>
      <c r="H61" s="683">
        <v>3175</v>
      </c>
      <c r="I61" s="683">
        <v>4250</v>
      </c>
      <c r="J61" s="683">
        <v>6627</v>
      </c>
      <c r="K61" s="683">
        <v>5940</v>
      </c>
      <c r="L61" s="683">
        <v>7152</v>
      </c>
      <c r="M61" s="683">
        <v>10403</v>
      </c>
    </row>
    <row r="62" spans="1:13">
      <c r="A62" s="680">
        <v>14150</v>
      </c>
      <c r="B62" s="680" t="s">
        <v>329</v>
      </c>
      <c r="C62" s="683">
        <v>2</v>
      </c>
      <c r="D62" s="683">
        <v>2099</v>
      </c>
      <c r="E62" s="683">
        <v>2599</v>
      </c>
      <c r="F62" s="683">
        <v>2811</v>
      </c>
      <c r="G62" s="683">
        <v>2713</v>
      </c>
      <c r="H62" s="683">
        <v>4275</v>
      </c>
      <c r="I62" s="683">
        <v>7077</v>
      </c>
      <c r="J62" s="683">
        <v>9056</v>
      </c>
      <c r="K62" s="683">
        <v>10292</v>
      </c>
      <c r="L62" s="683">
        <v>13913</v>
      </c>
      <c r="M62" s="683">
        <v>16983</v>
      </c>
    </row>
    <row r="63" spans="1:13">
      <c r="A63" s="680">
        <v>14160</v>
      </c>
      <c r="B63" s="680" t="s">
        <v>329</v>
      </c>
      <c r="C63" s="683">
        <v>3</v>
      </c>
      <c r="D63" s="683">
        <v>4560</v>
      </c>
      <c r="E63" s="683">
        <v>5638</v>
      </c>
      <c r="F63" s="683">
        <v>5217</v>
      </c>
      <c r="G63" s="683">
        <v>5100</v>
      </c>
      <c r="H63" s="683">
        <v>8897</v>
      </c>
      <c r="I63" s="683">
        <v>15517</v>
      </c>
      <c r="J63" s="683">
        <v>15799</v>
      </c>
      <c r="K63" s="683">
        <v>24348</v>
      </c>
      <c r="L63" s="683">
        <v>35003</v>
      </c>
      <c r="M63" s="683">
        <v>47506</v>
      </c>
    </row>
    <row r="64" spans="1:13">
      <c r="A64" s="680">
        <v>14170</v>
      </c>
      <c r="B64" s="680" t="s">
        <v>329</v>
      </c>
      <c r="C64" s="683">
        <v>11</v>
      </c>
      <c r="D64" s="683">
        <v>13427</v>
      </c>
      <c r="E64" s="683">
        <v>15757</v>
      </c>
      <c r="F64" s="683">
        <v>16956</v>
      </c>
      <c r="G64" s="683">
        <v>16296</v>
      </c>
      <c r="H64" s="683">
        <v>33923</v>
      </c>
      <c r="I64" s="683">
        <v>55121</v>
      </c>
      <c r="J64" s="683">
        <v>74141</v>
      </c>
      <c r="K64" s="683">
        <v>80824</v>
      </c>
      <c r="L64" s="683">
        <v>104659</v>
      </c>
      <c r="M64" s="683">
        <v>134785</v>
      </c>
    </row>
    <row r="65" spans="1:13">
      <c r="A65" s="680">
        <v>14180</v>
      </c>
      <c r="B65" s="680" t="s">
        <v>329</v>
      </c>
      <c r="C65" s="683">
        <v>5</v>
      </c>
      <c r="D65" s="683">
        <v>6427</v>
      </c>
      <c r="E65" s="683">
        <v>8516</v>
      </c>
      <c r="F65" s="683">
        <v>9767</v>
      </c>
      <c r="G65" s="683">
        <v>8952</v>
      </c>
      <c r="H65" s="683">
        <v>14901</v>
      </c>
      <c r="I65" s="683">
        <v>31161</v>
      </c>
      <c r="J65" s="683">
        <v>46726</v>
      </c>
      <c r="K65" s="683">
        <v>48281</v>
      </c>
      <c r="L65" s="683">
        <v>62952</v>
      </c>
      <c r="M65" s="683">
        <v>80540</v>
      </c>
    </row>
    <row r="66" spans="1:13">
      <c r="A66" s="680">
        <v>14200</v>
      </c>
      <c r="B66" s="680" t="s">
        <v>631</v>
      </c>
      <c r="C66" s="683">
        <v>5</v>
      </c>
      <c r="D66" s="683">
        <v>3095</v>
      </c>
      <c r="E66" s="683">
        <v>4303</v>
      </c>
      <c r="F66" s="683">
        <v>4400</v>
      </c>
      <c r="G66" s="683">
        <v>4709</v>
      </c>
      <c r="H66" s="683">
        <v>8536</v>
      </c>
      <c r="I66" s="683">
        <v>13059</v>
      </c>
      <c r="J66" s="683">
        <v>17459</v>
      </c>
      <c r="K66" s="683">
        <v>18954</v>
      </c>
      <c r="L66" s="683">
        <v>23309</v>
      </c>
      <c r="M66" s="683">
        <v>28221</v>
      </c>
    </row>
    <row r="67" spans="1:13">
      <c r="A67" s="680">
        <v>14320</v>
      </c>
      <c r="B67" s="680" t="s">
        <v>329</v>
      </c>
      <c r="C67" s="683">
        <v>12</v>
      </c>
      <c r="D67" s="683">
        <v>6741</v>
      </c>
      <c r="E67" s="683">
        <v>9463</v>
      </c>
      <c r="F67" s="683">
        <v>9940</v>
      </c>
      <c r="G67" s="683">
        <v>9650</v>
      </c>
      <c r="H67" s="683">
        <v>12844</v>
      </c>
      <c r="I67" s="683">
        <v>18793</v>
      </c>
      <c r="J67" s="683">
        <v>26867</v>
      </c>
      <c r="K67" s="683">
        <v>34439</v>
      </c>
      <c r="L67" s="683">
        <v>45333</v>
      </c>
      <c r="M67" s="683">
        <v>50628</v>
      </c>
    </row>
    <row r="68" spans="1:13">
      <c r="A68" s="680">
        <v>14340</v>
      </c>
      <c r="B68" s="680" t="s">
        <v>329</v>
      </c>
      <c r="C68" s="683">
        <v>19</v>
      </c>
      <c r="D68" s="683">
        <v>41765</v>
      </c>
      <c r="E68" s="683">
        <v>56209</v>
      </c>
      <c r="F68" s="683">
        <v>66624</v>
      </c>
      <c r="G68" s="683">
        <v>65798</v>
      </c>
      <c r="H68" s="683">
        <v>129330</v>
      </c>
      <c r="I68" s="683">
        <v>181181</v>
      </c>
      <c r="J68" s="683">
        <v>239212</v>
      </c>
      <c r="K68" s="683">
        <v>270964</v>
      </c>
      <c r="L68" s="683">
        <v>320158</v>
      </c>
      <c r="M68" s="683">
        <v>419378</v>
      </c>
    </row>
    <row r="69" spans="1:13">
      <c r="A69" s="680">
        <v>14350</v>
      </c>
      <c r="B69" s="680" t="s">
        <v>329</v>
      </c>
      <c r="C69" s="683">
        <v>1</v>
      </c>
      <c r="D69" s="683">
        <v>2373</v>
      </c>
      <c r="E69" s="683">
        <v>2925</v>
      </c>
      <c r="F69" s="683">
        <v>3034</v>
      </c>
      <c r="G69" s="683">
        <v>2840</v>
      </c>
      <c r="H69" s="683">
        <v>4675</v>
      </c>
      <c r="I69" s="683">
        <v>6918</v>
      </c>
      <c r="J69" s="683">
        <v>8052</v>
      </c>
      <c r="K69" s="683">
        <v>8382</v>
      </c>
      <c r="L69" s="683">
        <v>9164</v>
      </c>
      <c r="M69" s="683">
        <v>10502</v>
      </c>
    </row>
    <row r="70" spans="1:13">
      <c r="A70" s="680">
        <v>14400</v>
      </c>
      <c r="B70" s="680" t="s">
        <v>329</v>
      </c>
      <c r="C70" s="683">
        <v>10</v>
      </c>
      <c r="D70" s="683">
        <v>7192</v>
      </c>
      <c r="E70" s="683">
        <v>8817</v>
      </c>
      <c r="F70" s="683">
        <v>9797</v>
      </c>
      <c r="G70" s="683">
        <v>7866</v>
      </c>
      <c r="H70" s="683">
        <v>15283</v>
      </c>
      <c r="I70" s="683">
        <v>25848</v>
      </c>
      <c r="J70" s="683">
        <v>31714</v>
      </c>
      <c r="K70" s="683">
        <v>25064</v>
      </c>
      <c r="L70" s="683">
        <v>20768</v>
      </c>
      <c r="M70" s="683">
        <v>28256</v>
      </c>
    </row>
    <row r="71" spans="1:13">
      <c r="A71" s="680">
        <v>14500</v>
      </c>
      <c r="B71" s="680" t="s">
        <v>329</v>
      </c>
      <c r="C71" s="683">
        <v>4</v>
      </c>
      <c r="D71" s="683">
        <v>3385</v>
      </c>
      <c r="E71" s="683">
        <v>3861</v>
      </c>
      <c r="F71" s="683">
        <v>4417</v>
      </c>
      <c r="G71" s="683">
        <v>4606</v>
      </c>
      <c r="H71" s="683">
        <v>7832</v>
      </c>
      <c r="I71" s="683">
        <v>12987</v>
      </c>
      <c r="J71" s="683">
        <v>17840</v>
      </c>
      <c r="K71" s="683">
        <v>20372</v>
      </c>
      <c r="L71" s="683">
        <v>25181</v>
      </c>
      <c r="M71" s="683">
        <v>31208</v>
      </c>
    </row>
    <row r="72" spans="1:13">
      <c r="A72" s="680">
        <v>14600</v>
      </c>
      <c r="B72" s="680" t="s">
        <v>329</v>
      </c>
      <c r="C72" s="683">
        <v>3</v>
      </c>
      <c r="D72" s="683">
        <v>3923</v>
      </c>
      <c r="E72" s="683">
        <v>4086</v>
      </c>
      <c r="F72" s="683">
        <v>4486</v>
      </c>
      <c r="G72" s="683">
        <v>4507</v>
      </c>
      <c r="H72" s="683">
        <v>9505</v>
      </c>
      <c r="I72" s="683">
        <v>13040</v>
      </c>
      <c r="J72" s="683">
        <v>19682</v>
      </c>
      <c r="K72" s="683">
        <v>25049</v>
      </c>
      <c r="L72" s="683">
        <v>28633</v>
      </c>
      <c r="M72" s="683">
        <v>40974</v>
      </c>
    </row>
    <row r="73" spans="1:13">
      <c r="A73" s="680" t="s">
        <v>624</v>
      </c>
      <c r="B73" s="680" t="s">
        <v>329</v>
      </c>
      <c r="C73" s="683">
        <v>70</v>
      </c>
      <c r="D73" s="683">
        <v>45129</v>
      </c>
      <c r="E73" s="683">
        <v>62940</v>
      </c>
      <c r="F73" s="683">
        <v>64422</v>
      </c>
      <c r="G73" s="683">
        <v>74414</v>
      </c>
      <c r="H73" s="683">
        <v>180375</v>
      </c>
      <c r="I73" s="683">
        <v>269798</v>
      </c>
      <c r="J73" s="683">
        <v>323264</v>
      </c>
      <c r="K73" s="683">
        <v>404620</v>
      </c>
      <c r="L73" s="683">
        <v>495449</v>
      </c>
      <c r="M73" s="683">
        <v>543861</v>
      </c>
    </row>
    <row r="74" spans="1:13">
      <c r="A74" s="680">
        <v>14800</v>
      </c>
      <c r="B74" s="680" t="s">
        <v>329</v>
      </c>
      <c r="C74" s="683">
        <v>6</v>
      </c>
      <c r="D74" s="683">
        <v>8789</v>
      </c>
      <c r="E74" s="683">
        <v>12351</v>
      </c>
      <c r="F74" s="683">
        <v>11740</v>
      </c>
      <c r="G74" s="683">
        <v>11256</v>
      </c>
      <c r="H74" s="683">
        <v>18280</v>
      </c>
      <c r="I74" s="683">
        <v>30491</v>
      </c>
      <c r="J74" s="683">
        <v>43525</v>
      </c>
      <c r="K74" s="683">
        <v>54979</v>
      </c>
      <c r="L74" s="683">
        <v>76777</v>
      </c>
      <c r="M74" s="683">
        <v>99654</v>
      </c>
    </row>
    <row r="75" spans="1:13">
      <c r="A75" s="680">
        <v>14900</v>
      </c>
      <c r="B75" s="680" t="s">
        <v>630</v>
      </c>
      <c r="C75" s="683">
        <v>15</v>
      </c>
      <c r="D75" s="683">
        <v>24636</v>
      </c>
      <c r="E75" s="683">
        <v>38458</v>
      </c>
      <c r="F75" s="683">
        <v>37605</v>
      </c>
      <c r="G75" s="683">
        <v>32945</v>
      </c>
      <c r="H75" s="683">
        <v>54912</v>
      </c>
      <c r="I75" s="683">
        <v>84672</v>
      </c>
      <c r="J75" s="683">
        <v>122652</v>
      </c>
      <c r="K75" s="683">
        <v>143765</v>
      </c>
      <c r="L75" s="683">
        <v>196811</v>
      </c>
      <c r="M75" s="683">
        <v>273864</v>
      </c>
    </row>
    <row r="76" spans="1:13">
      <c r="A76" s="680" t="s">
        <v>624</v>
      </c>
      <c r="B76" s="680" t="s">
        <v>622</v>
      </c>
      <c r="C76" s="683">
        <v>0</v>
      </c>
      <c r="D76" s="683">
        <v>0</v>
      </c>
      <c r="E76" s="683">
        <v>0</v>
      </c>
      <c r="F76" s="683">
        <v>1</v>
      </c>
      <c r="G76" s="683">
        <v>0</v>
      </c>
      <c r="H76" s="683">
        <v>0</v>
      </c>
      <c r="I76" s="683">
        <v>0</v>
      </c>
      <c r="J76" s="683">
        <v>0</v>
      </c>
      <c r="K76" s="683">
        <v>0</v>
      </c>
      <c r="L76" s="683">
        <v>0</v>
      </c>
      <c r="M76" s="683">
        <v>0</v>
      </c>
    </row>
    <row r="77" spans="1:13">
      <c r="A77" s="680">
        <v>15000</v>
      </c>
      <c r="B77" s="680"/>
      <c r="C77" s="683">
        <v>31</v>
      </c>
      <c r="D77" s="683">
        <v>50500</v>
      </c>
      <c r="E77" s="683">
        <v>50790</v>
      </c>
      <c r="F77" s="683">
        <v>51463</v>
      </c>
      <c r="G77" s="683">
        <v>56811</v>
      </c>
      <c r="H77" s="683">
        <v>128670</v>
      </c>
      <c r="I77" s="683">
        <v>188888</v>
      </c>
      <c r="J77" s="683">
        <v>220729</v>
      </c>
      <c r="K77" s="683">
        <v>260335</v>
      </c>
      <c r="L77" s="683">
        <v>307619</v>
      </c>
      <c r="M77" s="683">
        <v>374340</v>
      </c>
    </row>
    <row r="78" spans="1:13">
      <c r="A78" s="680">
        <v>15100</v>
      </c>
      <c r="B78" s="680" t="s">
        <v>320</v>
      </c>
      <c r="C78" s="683">
        <v>10</v>
      </c>
      <c r="D78" s="683">
        <v>10984</v>
      </c>
      <c r="E78" s="683">
        <v>12464</v>
      </c>
      <c r="F78" s="683">
        <v>11311</v>
      </c>
      <c r="G78" s="683">
        <v>11106</v>
      </c>
      <c r="H78" s="683">
        <v>24296</v>
      </c>
      <c r="I78" s="683">
        <v>34430</v>
      </c>
      <c r="J78" s="683">
        <v>39431</v>
      </c>
      <c r="K78" s="683">
        <v>45536</v>
      </c>
      <c r="L78" s="683">
        <v>56044</v>
      </c>
      <c r="M78" s="683">
        <v>71480</v>
      </c>
    </row>
    <row r="79" spans="1:13">
      <c r="A79" s="680">
        <v>15200</v>
      </c>
      <c r="B79" s="680" t="s">
        <v>329</v>
      </c>
      <c r="C79" s="683">
        <v>14</v>
      </c>
      <c r="D79" s="683">
        <v>18212</v>
      </c>
      <c r="E79" s="683">
        <v>21398</v>
      </c>
      <c r="F79" s="683">
        <v>23543</v>
      </c>
      <c r="G79" s="683">
        <v>24300</v>
      </c>
      <c r="H79" s="683">
        <v>48288</v>
      </c>
      <c r="I79" s="683">
        <v>66341</v>
      </c>
      <c r="J79" s="683">
        <v>82363</v>
      </c>
      <c r="K79" s="683">
        <v>102960</v>
      </c>
      <c r="L79" s="683">
        <v>127273</v>
      </c>
      <c r="M79" s="683">
        <v>158362</v>
      </c>
    </row>
    <row r="80" spans="1:13">
      <c r="A80" s="680">
        <v>15210</v>
      </c>
      <c r="B80" s="680"/>
      <c r="C80" s="683">
        <v>4</v>
      </c>
      <c r="D80" s="683">
        <v>4761</v>
      </c>
      <c r="E80" s="683">
        <v>6232</v>
      </c>
      <c r="F80" s="683">
        <v>6844</v>
      </c>
      <c r="G80" s="683">
        <v>6575</v>
      </c>
      <c r="H80" s="683">
        <v>13831</v>
      </c>
      <c r="I80" s="683">
        <v>19322</v>
      </c>
      <c r="J80" s="683">
        <v>22741</v>
      </c>
      <c r="K80" s="683">
        <v>27739</v>
      </c>
      <c r="L80" s="683">
        <v>35051</v>
      </c>
      <c r="M80" s="683">
        <v>43744</v>
      </c>
    </row>
    <row r="81" spans="1:13">
      <c r="A81" s="680">
        <v>15220</v>
      </c>
      <c r="B81" s="680"/>
      <c r="C81" s="683">
        <v>0.5</v>
      </c>
      <c r="D81" s="683">
        <v>175</v>
      </c>
      <c r="E81" s="683">
        <v>188</v>
      </c>
      <c r="F81" s="683">
        <v>245</v>
      </c>
      <c r="G81" s="683">
        <v>72</v>
      </c>
      <c r="H81" s="683">
        <v>155</v>
      </c>
      <c r="I81" s="683">
        <v>195</v>
      </c>
      <c r="J81" s="683">
        <v>323</v>
      </c>
      <c r="K81" s="683">
        <v>551</v>
      </c>
      <c r="L81" s="683">
        <v>646</v>
      </c>
      <c r="M81" s="683">
        <v>652</v>
      </c>
    </row>
    <row r="82" spans="1:13">
      <c r="A82" s="680">
        <v>15230</v>
      </c>
      <c r="B82" s="680"/>
      <c r="C82" s="683">
        <v>2</v>
      </c>
      <c r="D82" s="683">
        <v>3803</v>
      </c>
      <c r="E82" s="683">
        <v>4311</v>
      </c>
      <c r="F82" s="683">
        <v>4659</v>
      </c>
      <c r="G82" s="683">
        <v>4469</v>
      </c>
      <c r="H82" s="683">
        <v>8463</v>
      </c>
      <c r="I82" s="683">
        <v>12137</v>
      </c>
      <c r="J82" s="683">
        <v>16561</v>
      </c>
      <c r="K82" s="683">
        <v>22312</v>
      </c>
      <c r="L82" s="683">
        <v>28242</v>
      </c>
      <c r="M82" s="683">
        <v>35273</v>
      </c>
    </row>
    <row r="83" spans="1:13">
      <c r="A83" s="680">
        <v>15240</v>
      </c>
      <c r="B83" s="680"/>
      <c r="C83" s="683">
        <v>0</v>
      </c>
      <c r="D83" s="683">
        <v>189</v>
      </c>
      <c r="E83" s="683">
        <v>180</v>
      </c>
      <c r="F83" s="683">
        <v>140</v>
      </c>
      <c r="G83" s="683">
        <v>186</v>
      </c>
      <c r="H83" s="683">
        <v>353</v>
      </c>
      <c r="I83" s="683">
        <v>405</v>
      </c>
      <c r="J83" s="683">
        <v>482</v>
      </c>
      <c r="K83" s="683">
        <v>599</v>
      </c>
      <c r="L83" s="683">
        <v>551</v>
      </c>
      <c r="M83" s="683">
        <v>762</v>
      </c>
    </row>
    <row r="84" spans="1:13">
      <c r="A84" s="680">
        <v>15250</v>
      </c>
      <c r="B84" s="680"/>
      <c r="C84" s="683">
        <v>0.6</v>
      </c>
      <c r="D84" s="683">
        <v>1323</v>
      </c>
      <c r="E84" s="683">
        <v>1698</v>
      </c>
      <c r="F84" s="683">
        <v>1904</v>
      </c>
      <c r="G84" s="683">
        <v>3147</v>
      </c>
      <c r="H84" s="683">
        <v>7183</v>
      </c>
      <c r="I84" s="683">
        <v>8814</v>
      </c>
      <c r="J84" s="683">
        <v>10753</v>
      </c>
      <c r="K84" s="683">
        <v>14263</v>
      </c>
      <c r="L84" s="683">
        <v>17018</v>
      </c>
      <c r="M84" s="683">
        <v>23371</v>
      </c>
    </row>
    <row r="85" spans="1:13">
      <c r="A85" s="680">
        <v>15260</v>
      </c>
      <c r="B85" s="680"/>
      <c r="C85" s="683">
        <v>0.6</v>
      </c>
      <c r="D85" s="683">
        <v>366</v>
      </c>
      <c r="E85" s="683">
        <v>366</v>
      </c>
      <c r="F85" s="683">
        <v>275</v>
      </c>
      <c r="G85" s="683">
        <v>221</v>
      </c>
      <c r="H85" s="683">
        <v>396</v>
      </c>
      <c r="I85" s="683">
        <v>530</v>
      </c>
      <c r="J85" s="683">
        <v>742</v>
      </c>
      <c r="K85" s="683">
        <v>863</v>
      </c>
      <c r="L85" s="683">
        <v>2101</v>
      </c>
      <c r="M85" s="683">
        <v>1557</v>
      </c>
    </row>
    <row r="86" spans="1:13">
      <c r="A86" s="680">
        <v>15270</v>
      </c>
      <c r="B86" s="680"/>
      <c r="C86" s="683">
        <v>6</v>
      </c>
      <c r="D86" s="683">
        <v>6493</v>
      </c>
      <c r="E86" s="683">
        <v>7144</v>
      </c>
      <c r="F86" s="683">
        <v>7998</v>
      </c>
      <c r="G86" s="683">
        <v>7874</v>
      </c>
      <c r="H86" s="683">
        <v>15451</v>
      </c>
      <c r="I86" s="683">
        <v>21312</v>
      </c>
      <c r="J86" s="683">
        <v>26208</v>
      </c>
      <c r="K86" s="683">
        <v>31593</v>
      </c>
      <c r="L86" s="683">
        <v>39142</v>
      </c>
      <c r="M86" s="683">
        <v>46970</v>
      </c>
    </row>
    <row r="87" spans="1:13">
      <c r="A87" s="680">
        <v>15280</v>
      </c>
      <c r="B87" s="680"/>
      <c r="C87" s="683">
        <v>0.1</v>
      </c>
      <c r="D87" s="683">
        <v>277</v>
      </c>
      <c r="E87" s="683">
        <v>314</v>
      </c>
      <c r="F87" s="683">
        <v>350</v>
      </c>
      <c r="G87" s="683">
        <v>385</v>
      </c>
      <c r="H87" s="683">
        <v>813</v>
      </c>
      <c r="I87" s="683">
        <v>1229</v>
      </c>
      <c r="J87" s="683">
        <v>1617</v>
      </c>
      <c r="K87" s="683">
        <v>1457</v>
      </c>
      <c r="L87" s="683">
        <v>1867</v>
      </c>
      <c r="M87" s="683">
        <v>2106</v>
      </c>
    </row>
    <row r="88" spans="1:13">
      <c r="A88" s="680" t="s">
        <v>626</v>
      </c>
      <c r="B88" s="680" t="s">
        <v>622</v>
      </c>
      <c r="C88" s="683">
        <v>0.20000000000000107</v>
      </c>
      <c r="D88" s="683">
        <v>825</v>
      </c>
      <c r="E88" s="683">
        <v>965</v>
      </c>
      <c r="F88" s="683">
        <v>1128</v>
      </c>
      <c r="G88" s="683">
        <v>1371</v>
      </c>
      <c r="H88" s="683">
        <v>1643</v>
      </c>
      <c r="I88" s="683">
        <v>2397</v>
      </c>
      <c r="J88" s="683">
        <v>2936</v>
      </c>
      <c r="K88" s="683">
        <v>3583</v>
      </c>
      <c r="L88" s="683">
        <v>2655</v>
      </c>
      <c r="M88" s="683">
        <v>3927</v>
      </c>
    </row>
    <row r="89" spans="1:13">
      <c r="A89" s="680">
        <v>15300</v>
      </c>
      <c r="B89" s="680" t="s">
        <v>329</v>
      </c>
      <c r="C89" s="683">
        <v>6</v>
      </c>
      <c r="D89" s="683">
        <v>20925</v>
      </c>
      <c r="E89" s="683">
        <v>16577</v>
      </c>
      <c r="F89" s="683">
        <v>16177</v>
      </c>
      <c r="G89" s="683">
        <v>20972</v>
      </c>
      <c r="H89" s="683">
        <v>55400</v>
      </c>
      <c r="I89" s="683">
        <v>86900</v>
      </c>
      <c r="J89" s="683">
        <v>97604</v>
      </c>
      <c r="K89" s="683">
        <v>110370</v>
      </c>
      <c r="L89" s="683">
        <v>123092</v>
      </c>
      <c r="M89" s="683">
        <v>142996</v>
      </c>
    </row>
    <row r="90" spans="1:13">
      <c r="A90" s="680">
        <v>15310</v>
      </c>
      <c r="B90" s="680"/>
      <c r="C90" s="683">
        <v>6</v>
      </c>
      <c r="D90" s="683">
        <v>19164</v>
      </c>
      <c r="E90" s="683">
        <v>14821</v>
      </c>
      <c r="F90" s="683">
        <v>14338</v>
      </c>
      <c r="G90" s="683">
        <v>18707</v>
      </c>
      <c r="H90" s="683">
        <v>49552</v>
      </c>
      <c r="I90" s="683">
        <v>76149</v>
      </c>
      <c r="J90" s="683">
        <v>83773</v>
      </c>
      <c r="K90" s="683">
        <v>92475</v>
      </c>
      <c r="L90" s="683">
        <v>101220</v>
      </c>
      <c r="M90" s="683">
        <v>113966</v>
      </c>
    </row>
    <row r="91" spans="1:13">
      <c r="A91" s="680">
        <v>15320</v>
      </c>
      <c r="B91" s="680"/>
      <c r="C91" s="683">
        <v>0.4</v>
      </c>
      <c r="D91" s="683">
        <v>1189</v>
      </c>
      <c r="E91" s="683">
        <v>1086</v>
      </c>
      <c r="F91" s="683">
        <v>1126</v>
      </c>
      <c r="G91" s="683">
        <v>1505</v>
      </c>
      <c r="H91" s="683">
        <v>3769</v>
      </c>
      <c r="I91" s="683">
        <v>7536</v>
      </c>
      <c r="J91" s="683">
        <v>9419</v>
      </c>
      <c r="K91" s="683">
        <v>12076</v>
      </c>
      <c r="L91" s="683">
        <v>13407</v>
      </c>
      <c r="M91" s="683">
        <v>14947</v>
      </c>
    </row>
    <row r="92" spans="1:13">
      <c r="A92" s="680">
        <v>15330</v>
      </c>
      <c r="B92" s="680"/>
      <c r="C92" s="683">
        <v>0.3</v>
      </c>
      <c r="D92" s="683">
        <v>572</v>
      </c>
      <c r="E92" s="683">
        <v>670</v>
      </c>
      <c r="F92" s="683">
        <v>713</v>
      </c>
      <c r="G92" s="683">
        <v>761</v>
      </c>
      <c r="H92" s="683">
        <v>2079</v>
      </c>
      <c r="I92" s="683">
        <v>3216</v>
      </c>
      <c r="J92" s="683">
        <v>4412</v>
      </c>
      <c r="K92" s="683">
        <v>5820</v>
      </c>
      <c r="L92" s="683">
        <v>8466</v>
      </c>
      <c r="M92" s="683">
        <v>14083</v>
      </c>
    </row>
    <row r="93" spans="1:13">
      <c r="A93" s="680" t="s">
        <v>626</v>
      </c>
      <c r="B93" s="680" t="s">
        <v>622</v>
      </c>
      <c r="C93" s="683">
        <v>-0.7</v>
      </c>
      <c r="D93" s="683">
        <v>0</v>
      </c>
      <c r="E93" s="683">
        <v>0</v>
      </c>
      <c r="F93" s="683">
        <v>0</v>
      </c>
      <c r="G93" s="683">
        <v>-1</v>
      </c>
      <c r="H93" s="683">
        <v>0</v>
      </c>
      <c r="I93" s="683">
        <v>-1</v>
      </c>
      <c r="J93" s="683">
        <v>0</v>
      </c>
      <c r="K93" s="683">
        <v>-1</v>
      </c>
      <c r="L93" s="683">
        <v>-1</v>
      </c>
      <c r="M93" s="683">
        <v>0</v>
      </c>
    </row>
    <row r="94" spans="1:13">
      <c r="A94" s="680">
        <v>15400</v>
      </c>
      <c r="B94" s="680" t="s">
        <v>329</v>
      </c>
      <c r="C94" s="683">
        <v>0.5</v>
      </c>
      <c r="D94" s="683">
        <v>380</v>
      </c>
      <c r="E94" s="683">
        <v>351</v>
      </c>
      <c r="F94" s="683">
        <v>432</v>
      </c>
      <c r="G94" s="683">
        <v>433</v>
      </c>
      <c r="H94" s="683">
        <v>686</v>
      </c>
      <c r="I94" s="683">
        <v>1217</v>
      </c>
      <c r="J94" s="683">
        <v>1331</v>
      </c>
      <c r="K94" s="683">
        <v>1468</v>
      </c>
      <c r="L94" s="683">
        <v>1210</v>
      </c>
      <c r="M94" s="683">
        <v>1501</v>
      </c>
    </row>
    <row r="95" spans="1:13">
      <c r="A95" s="680" t="s">
        <v>624</v>
      </c>
      <c r="B95" s="680" t="s">
        <v>622</v>
      </c>
      <c r="C95" s="683">
        <v>0.5</v>
      </c>
      <c r="D95" s="683">
        <v>-1</v>
      </c>
      <c r="E95" s="683">
        <v>0</v>
      </c>
      <c r="F95" s="683">
        <v>0</v>
      </c>
      <c r="G95" s="683">
        <v>0</v>
      </c>
      <c r="H95" s="683">
        <v>0</v>
      </c>
      <c r="I95" s="683">
        <v>0</v>
      </c>
      <c r="J95" s="683">
        <v>0</v>
      </c>
      <c r="K95" s="683">
        <v>1</v>
      </c>
      <c r="L95" s="683">
        <v>0</v>
      </c>
      <c r="M95" s="683">
        <v>1</v>
      </c>
    </row>
    <row r="96" spans="1:13">
      <c r="A96" s="680">
        <v>16100</v>
      </c>
      <c r="B96" s="680"/>
      <c r="C96" s="683">
        <v>20</v>
      </c>
      <c r="D96" s="683">
        <v>47402</v>
      </c>
      <c r="E96" s="683">
        <v>59430</v>
      </c>
      <c r="F96" s="683">
        <v>57697</v>
      </c>
      <c r="G96" s="683">
        <v>54952</v>
      </c>
      <c r="H96" s="683">
        <v>77096</v>
      </c>
      <c r="I96" s="683">
        <v>116049</v>
      </c>
      <c r="J96" s="683">
        <v>153251</v>
      </c>
      <c r="K96" s="683">
        <v>184070</v>
      </c>
      <c r="L96" s="683">
        <v>229447</v>
      </c>
      <c r="M96" s="683">
        <v>297822</v>
      </c>
    </row>
    <row r="97" spans="1:13">
      <c r="A97" s="680">
        <v>16110</v>
      </c>
      <c r="B97" s="680" t="s">
        <v>629</v>
      </c>
      <c r="C97" s="683">
        <v>2</v>
      </c>
      <c r="D97" s="683">
        <v>4529</v>
      </c>
      <c r="E97" s="683">
        <v>5952</v>
      </c>
      <c r="F97" s="683">
        <v>6280</v>
      </c>
      <c r="G97" s="683">
        <v>6111</v>
      </c>
      <c r="H97" s="683">
        <v>7916</v>
      </c>
      <c r="I97" s="683">
        <v>12250</v>
      </c>
      <c r="J97" s="683">
        <v>17134</v>
      </c>
      <c r="K97" s="683">
        <v>22304</v>
      </c>
      <c r="L97" s="683">
        <v>29146</v>
      </c>
      <c r="M97" s="683">
        <v>39507</v>
      </c>
    </row>
    <row r="98" spans="1:13">
      <c r="A98" s="680">
        <v>16120</v>
      </c>
      <c r="B98" s="680" t="s">
        <v>329</v>
      </c>
      <c r="C98" s="683">
        <v>0.4</v>
      </c>
      <c r="D98" s="683">
        <v>632</v>
      </c>
      <c r="E98" s="683">
        <v>810</v>
      </c>
      <c r="F98" s="683">
        <v>921</v>
      </c>
      <c r="G98" s="683">
        <v>1050</v>
      </c>
      <c r="H98" s="683">
        <v>1824</v>
      </c>
      <c r="I98" s="683">
        <v>2729</v>
      </c>
      <c r="J98" s="683">
        <v>3271</v>
      </c>
      <c r="K98" s="683">
        <v>4297</v>
      </c>
      <c r="L98" s="683">
        <v>5197</v>
      </c>
      <c r="M98" s="683">
        <v>6394</v>
      </c>
    </row>
    <row r="99" spans="1:13">
      <c r="A99" s="680">
        <v>16130</v>
      </c>
      <c r="B99" s="680" t="s">
        <v>329</v>
      </c>
      <c r="C99" s="683">
        <v>0.3</v>
      </c>
      <c r="D99" s="683">
        <v>1082</v>
      </c>
      <c r="E99" s="683">
        <v>1246</v>
      </c>
      <c r="F99" s="683">
        <v>1247</v>
      </c>
      <c r="G99" s="683">
        <v>1244</v>
      </c>
      <c r="H99" s="683">
        <v>2284</v>
      </c>
      <c r="I99" s="683">
        <v>3253</v>
      </c>
      <c r="J99" s="683">
        <v>4104</v>
      </c>
      <c r="K99" s="683">
        <v>4242</v>
      </c>
      <c r="L99" s="683">
        <v>4923</v>
      </c>
      <c r="M99" s="683">
        <v>5174</v>
      </c>
    </row>
    <row r="100" spans="1:13">
      <c r="A100" s="680">
        <v>16140</v>
      </c>
      <c r="B100" s="680" t="s">
        <v>329</v>
      </c>
      <c r="C100" s="683">
        <v>9</v>
      </c>
      <c r="D100" s="683">
        <v>18635</v>
      </c>
      <c r="E100" s="683">
        <v>21371</v>
      </c>
      <c r="F100" s="683">
        <v>19344</v>
      </c>
      <c r="G100" s="683">
        <v>16826</v>
      </c>
      <c r="H100" s="683">
        <v>22562</v>
      </c>
      <c r="I100" s="683">
        <v>35057</v>
      </c>
      <c r="J100" s="683">
        <v>49217</v>
      </c>
      <c r="K100" s="683">
        <v>54416</v>
      </c>
      <c r="L100" s="683">
        <v>69327</v>
      </c>
      <c r="M100" s="683">
        <v>90127</v>
      </c>
    </row>
    <row r="101" spans="1:13">
      <c r="A101" s="680">
        <v>16150</v>
      </c>
      <c r="B101" s="680" t="s">
        <v>329</v>
      </c>
      <c r="C101" s="683">
        <v>2</v>
      </c>
      <c r="D101" s="683">
        <v>5315</v>
      </c>
      <c r="E101" s="683">
        <v>7471</v>
      </c>
      <c r="F101" s="683">
        <v>7661</v>
      </c>
      <c r="G101" s="683">
        <v>7307</v>
      </c>
      <c r="H101" s="683">
        <v>10843</v>
      </c>
      <c r="I101" s="683">
        <v>15122</v>
      </c>
      <c r="J101" s="683">
        <v>19937</v>
      </c>
      <c r="K101" s="683">
        <v>26276</v>
      </c>
      <c r="L101" s="683">
        <v>31253</v>
      </c>
      <c r="M101" s="683">
        <v>39120</v>
      </c>
    </row>
    <row r="102" spans="1:13">
      <c r="A102" s="680">
        <v>16160</v>
      </c>
      <c r="B102" s="680" t="s">
        <v>629</v>
      </c>
      <c r="C102" s="683">
        <v>0.3</v>
      </c>
      <c r="D102" s="683">
        <v>887</v>
      </c>
      <c r="E102" s="683">
        <v>985</v>
      </c>
      <c r="F102" s="683">
        <v>1066</v>
      </c>
      <c r="G102" s="683">
        <v>1190</v>
      </c>
      <c r="H102" s="683">
        <v>2645</v>
      </c>
      <c r="I102" s="683">
        <v>4264</v>
      </c>
      <c r="J102" s="683">
        <v>5649</v>
      </c>
      <c r="K102" s="683">
        <v>7721</v>
      </c>
      <c r="L102" s="683">
        <v>10082</v>
      </c>
      <c r="M102" s="683">
        <v>13768</v>
      </c>
    </row>
    <row r="103" spans="1:13">
      <c r="A103" s="680">
        <v>16170</v>
      </c>
      <c r="B103" s="680" t="s">
        <v>329</v>
      </c>
      <c r="C103" s="683">
        <v>0.4</v>
      </c>
      <c r="D103" s="683">
        <v>1164</v>
      </c>
      <c r="E103" s="683">
        <v>1159</v>
      </c>
      <c r="F103" s="683">
        <v>1332</v>
      </c>
      <c r="G103" s="683">
        <v>1545</v>
      </c>
      <c r="H103" s="683">
        <v>3544</v>
      </c>
      <c r="I103" s="683">
        <v>5445</v>
      </c>
      <c r="J103" s="683">
        <v>6774</v>
      </c>
      <c r="K103" s="683">
        <v>8989</v>
      </c>
      <c r="L103" s="683">
        <v>11722</v>
      </c>
      <c r="M103" s="683">
        <v>15385</v>
      </c>
    </row>
    <row r="104" spans="1:13">
      <c r="A104" s="680">
        <v>16180</v>
      </c>
      <c r="B104" s="680" t="s">
        <v>329</v>
      </c>
      <c r="C104" s="683">
        <v>2</v>
      </c>
      <c r="D104" s="683">
        <v>3215</v>
      </c>
      <c r="E104" s="683">
        <v>4122</v>
      </c>
      <c r="F104" s="683">
        <v>4038</v>
      </c>
      <c r="G104" s="683">
        <v>3918</v>
      </c>
      <c r="H104" s="683">
        <v>5391</v>
      </c>
      <c r="I104" s="683">
        <v>8545</v>
      </c>
      <c r="J104" s="683">
        <v>10824</v>
      </c>
      <c r="K104" s="683">
        <v>12669</v>
      </c>
      <c r="L104" s="683">
        <v>15608</v>
      </c>
      <c r="M104" s="683">
        <v>19780</v>
      </c>
    </row>
    <row r="105" spans="1:13">
      <c r="A105" s="680">
        <v>16210</v>
      </c>
      <c r="B105" s="680" t="s">
        <v>629</v>
      </c>
      <c r="C105" s="683">
        <v>0.2</v>
      </c>
      <c r="D105" s="683">
        <v>446</v>
      </c>
      <c r="E105" s="683">
        <v>915</v>
      </c>
      <c r="F105" s="683">
        <v>1261</v>
      </c>
      <c r="G105" s="683">
        <v>807</v>
      </c>
      <c r="H105" s="683">
        <v>1271</v>
      </c>
      <c r="I105" s="683">
        <v>2002</v>
      </c>
      <c r="J105" s="683">
        <v>2642</v>
      </c>
      <c r="K105" s="683">
        <v>3641</v>
      </c>
      <c r="L105" s="683">
        <v>3702</v>
      </c>
      <c r="M105" s="683">
        <v>4169</v>
      </c>
    </row>
    <row r="106" spans="1:13">
      <c r="A106" s="680">
        <v>16220</v>
      </c>
      <c r="B106" s="680" t="s">
        <v>629</v>
      </c>
      <c r="C106" s="683">
        <v>0.1</v>
      </c>
      <c r="D106" s="683">
        <v>340</v>
      </c>
      <c r="E106" s="683">
        <v>485</v>
      </c>
      <c r="F106" s="683">
        <v>436</v>
      </c>
      <c r="G106" s="683">
        <v>443</v>
      </c>
      <c r="H106" s="683">
        <v>551</v>
      </c>
      <c r="I106" s="683">
        <v>600</v>
      </c>
      <c r="J106" s="683">
        <v>644</v>
      </c>
      <c r="K106" s="683">
        <v>971</v>
      </c>
      <c r="L106" s="683">
        <v>1297</v>
      </c>
      <c r="M106" s="683">
        <v>1504</v>
      </c>
    </row>
    <row r="107" spans="1:13">
      <c r="A107" s="680">
        <v>16230</v>
      </c>
      <c r="B107" s="680" t="s">
        <v>629</v>
      </c>
      <c r="C107" s="683">
        <v>0.2</v>
      </c>
      <c r="D107" s="683">
        <v>719</v>
      </c>
      <c r="E107" s="683">
        <v>909</v>
      </c>
      <c r="F107" s="683">
        <v>1081</v>
      </c>
      <c r="G107" s="683">
        <v>1317</v>
      </c>
      <c r="H107" s="683">
        <v>2550</v>
      </c>
      <c r="I107" s="683">
        <v>4436</v>
      </c>
      <c r="J107" s="683">
        <v>6173</v>
      </c>
      <c r="K107" s="683">
        <v>7726</v>
      </c>
      <c r="L107" s="683">
        <v>11182</v>
      </c>
      <c r="M107" s="683">
        <v>16943</v>
      </c>
    </row>
    <row r="108" spans="1:13">
      <c r="A108" s="680">
        <v>16240</v>
      </c>
      <c r="B108" s="680" t="s">
        <v>329</v>
      </c>
      <c r="C108" s="683">
        <v>0.3</v>
      </c>
      <c r="D108" s="683">
        <v>664</v>
      </c>
      <c r="E108" s="683">
        <v>838</v>
      </c>
      <c r="F108" s="683">
        <v>860</v>
      </c>
      <c r="G108" s="683">
        <v>677</v>
      </c>
      <c r="H108" s="683">
        <v>1054</v>
      </c>
      <c r="I108" s="683">
        <v>1780</v>
      </c>
      <c r="J108" s="683">
        <v>2545</v>
      </c>
      <c r="K108" s="683">
        <v>3509</v>
      </c>
      <c r="L108" s="683">
        <v>4666</v>
      </c>
      <c r="M108" s="683">
        <v>6489</v>
      </c>
    </row>
    <row r="109" spans="1:13">
      <c r="A109" s="680">
        <v>16250</v>
      </c>
      <c r="B109" s="680" t="s">
        <v>325</v>
      </c>
      <c r="C109" s="683">
        <v>0.4</v>
      </c>
      <c r="D109" s="683">
        <v>503</v>
      </c>
      <c r="E109" s="683">
        <v>792</v>
      </c>
      <c r="F109" s="683">
        <v>1048</v>
      </c>
      <c r="G109" s="683">
        <v>1147</v>
      </c>
      <c r="H109" s="683">
        <v>2031</v>
      </c>
      <c r="I109" s="683">
        <v>2822</v>
      </c>
      <c r="J109" s="683">
        <v>3184</v>
      </c>
      <c r="K109" s="683">
        <v>3873</v>
      </c>
      <c r="L109" s="683">
        <v>4435</v>
      </c>
      <c r="M109" s="683">
        <v>5005</v>
      </c>
    </row>
    <row r="110" spans="1:13">
      <c r="A110" s="680">
        <v>16260</v>
      </c>
      <c r="B110" s="680" t="s">
        <v>629</v>
      </c>
      <c r="C110" s="683">
        <v>0.3</v>
      </c>
      <c r="D110" s="683">
        <v>197</v>
      </c>
      <c r="E110" s="683">
        <v>300</v>
      </c>
      <c r="F110" s="683">
        <v>340</v>
      </c>
      <c r="G110" s="683">
        <v>255</v>
      </c>
      <c r="H110" s="683">
        <v>430</v>
      </c>
      <c r="I110" s="683">
        <v>634</v>
      </c>
      <c r="J110" s="683">
        <v>636</v>
      </c>
      <c r="K110" s="683">
        <v>643</v>
      </c>
      <c r="L110" s="683">
        <v>784</v>
      </c>
      <c r="M110" s="683">
        <v>1214</v>
      </c>
    </row>
    <row r="111" spans="1:13">
      <c r="A111" s="680" t="s">
        <v>624</v>
      </c>
      <c r="B111" s="680" t="s">
        <v>629</v>
      </c>
      <c r="C111" s="683">
        <v>2.1</v>
      </c>
      <c r="D111" s="683">
        <v>9074</v>
      </c>
      <c r="E111" s="683">
        <v>12075</v>
      </c>
      <c r="F111" s="683">
        <v>10782</v>
      </c>
      <c r="G111" s="683">
        <v>11115</v>
      </c>
      <c r="H111" s="683">
        <v>12200</v>
      </c>
      <c r="I111" s="683">
        <v>17110</v>
      </c>
      <c r="J111" s="683">
        <v>20517</v>
      </c>
      <c r="K111" s="683">
        <v>22793</v>
      </c>
      <c r="L111" s="683">
        <v>26123</v>
      </c>
      <c r="M111" s="683">
        <v>33243</v>
      </c>
    </row>
    <row r="112" spans="1:13">
      <c r="A112" s="680">
        <v>16500</v>
      </c>
      <c r="B112" s="680"/>
      <c r="C112" s="683">
        <v>2</v>
      </c>
      <c r="D112" s="683">
        <v>3387</v>
      </c>
      <c r="E112" s="683">
        <v>4175</v>
      </c>
      <c r="F112" s="683">
        <v>4361</v>
      </c>
      <c r="G112" s="683">
        <v>4954</v>
      </c>
      <c r="H112" s="683">
        <v>9826</v>
      </c>
      <c r="I112" s="683">
        <v>14921</v>
      </c>
      <c r="J112" s="683">
        <v>20437</v>
      </c>
      <c r="K112" s="683">
        <v>24614</v>
      </c>
      <c r="L112" s="683">
        <v>30797</v>
      </c>
      <c r="M112" s="683">
        <v>40997</v>
      </c>
    </row>
    <row r="113" spans="1:13">
      <c r="A113" s="680">
        <v>16510</v>
      </c>
      <c r="B113" s="680" t="s">
        <v>629</v>
      </c>
      <c r="C113" s="683">
        <v>1</v>
      </c>
      <c r="D113" s="683">
        <v>2874</v>
      </c>
      <c r="E113" s="683">
        <v>3592</v>
      </c>
      <c r="F113" s="683">
        <v>3775</v>
      </c>
      <c r="G113" s="683">
        <v>4228</v>
      </c>
      <c r="H113" s="683">
        <v>8329</v>
      </c>
      <c r="I113" s="683">
        <v>13022</v>
      </c>
      <c r="J113" s="683">
        <v>18431</v>
      </c>
      <c r="K113" s="683">
        <v>22322</v>
      </c>
      <c r="L113" s="683">
        <v>28476</v>
      </c>
      <c r="M113" s="683">
        <v>38736</v>
      </c>
    </row>
    <row r="114" spans="1:13">
      <c r="A114" s="680">
        <v>16550</v>
      </c>
      <c r="B114" s="680" t="s">
        <v>329</v>
      </c>
      <c r="C114" s="683">
        <v>0.3</v>
      </c>
      <c r="D114" s="683">
        <v>513</v>
      </c>
      <c r="E114" s="683">
        <v>583</v>
      </c>
      <c r="F114" s="683">
        <v>587</v>
      </c>
      <c r="G114" s="683">
        <v>726</v>
      </c>
      <c r="H114" s="683">
        <v>1497</v>
      </c>
      <c r="I114" s="683">
        <v>1899</v>
      </c>
      <c r="J114" s="683">
        <v>2006</v>
      </c>
      <c r="K114" s="683">
        <v>2292</v>
      </c>
      <c r="L114" s="683">
        <v>2321</v>
      </c>
      <c r="M114" s="683">
        <v>2261</v>
      </c>
    </row>
    <row r="115" spans="1:13">
      <c r="A115" s="680" t="s">
        <v>624</v>
      </c>
      <c r="B115" s="680" t="s">
        <v>622</v>
      </c>
      <c r="C115" s="683">
        <v>0.7</v>
      </c>
      <c r="D115" s="683">
        <v>0</v>
      </c>
      <c r="E115" s="683">
        <v>0</v>
      </c>
      <c r="F115" s="683">
        <v>-1</v>
      </c>
      <c r="G115" s="683">
        <v>0</v>
      </c>
      <c r="H115" s="683">
        <v>0</v>
      </c>
      <c r="I115" s="683">
        <v>0</v>
      </c>
      <c r="J115" s="683">
        <v>0</v>
      </c>
      <c r="K115" s="683">
        <v>0</v>
      </c>
      <c r="L115" s="683">
        <v>0</v>
      </c>
      <c r="M115" s="683">
        <v>0</v>
      </c>
    </row>
    <row r="116" spans="1:13">
      <c r="A116" s="680">
        <v>17000</v>
      </c>
      <c r="B116" s="680"/>
      <c r="C116" s="683">
        <v>66</v>
      </c>
      <c r="D116" s="683">
        <v>24267</v>
      </c>
      <c r="E116" s="683">
        <v>25954</v>
      </c>
      <c r="F116" s="683">
        <v>25438</v>
      </c>
      <c r="G116" s="683">
        <v>23523</v>
      </c>
      <c r="H116" s="683">
        <v>45041</v>
      </c>
      <c r="I116" s="683">
        <v>65019</v>
      </c>
      <c r="J116" s="683">
        <v>80750</v>
      </c>
      <c r="K116" s="683">
        <v>91854</v>
      </c>
      <c r="L116" s="683">
        <v>101881</v>
      </c>
      <c r="M116" s="683">
        <v>111751</v>
      </c>
    </row>
    <row r="117" spans="1:13">
      <c r="A117" s="680">
        <v>17100</v>
      </c>
      <c r="B117" s="680"/>
      <c r="C117" s="683">
        <v>40</v>
      </c>
      <c r="D117" s="683">
        <v>12672</v>
      </c>
      <c r="E117" s="683">
        <v>12027</v>
      </c>
      <c r="F117" s="683">
        <v>11838</v>
      </c>
      <c r="G117" s="683">
        <v>11198</v>
      </c>
      <c r="H117" s="683">
        <v>23222</v>
      </c>
      <c r="I117" s="683">
        <v>32838</v>
      </c>
      <c r="J117" s="683">
        <v>38372</v>
      </c>
      <c r="K117" s="683">
        <v>42214</v>
      </c>
      <c r="L117" s="683">
        <v>46946</v>
      </c>
      <c r="M117" s="683">
        <v>51584</v>
      </c>
    </row>
    <row r="118" spans="1:13">
      <c r="A118" s="680">
        <v>17112</v>
      </c>
      <c r="B118" s="680" t="s">
        <v>329</v>
      </c>
      <c r="C118" s="683">
        <v>0.2</v>
      </c>
      <c r="D118" s="683">
        <v>174</v>
      </c>
      <c r="E118" s="683">
        <v>213</v>
      </c>
      <c r="F118" s="683">
        <v>175</v>
      </c>
      <c r="G118" s="683">
        <v>150</v>
      </c>
      <c r="H118" s="683">
        <v>300</v>
      </c>
      <c r="I118" s="683">
        <v>270</v>
      </c>
      <c r="J118" s="683">
        <v>419</v>
      </c>
      <c r="K118" s="683">
        <v>457</v>
      </c>
      <c r="L118" s="683">
        <v>366</v>
      </c>
      <c r="M118" s="683">
        <v>587</v>
      </c>
    </row>
    <row r="119" spans="1:13">
      <c r="A119" s="680">
        <v>17113</v>
      </c>
      <c r="B119" s="680" t="s">
        <v>329</v>
      </c>
      <c r="C119" s="683">
        <v>0</v>
      </c>
      <c r="D119" s="683">
        <v>29.5</v>
      </c>
      <c r="E119" s="683">
        <v>41</v>
      </c>
      <c r="F119" s="683">
        <v>44</v>
      </c>
      <c r="G119" s="683">
        <v>25</v>
      </c>
      <c r="H119" s="683">
        <v>48</v>
      </c>
      <c r="I119" s="683">
        <v>74</v>
      </c>
      <c r="J119" s="683">
        <v>97.3</v>
      </c>
      <c r="K119" s="683">
        <v>86.6</v>
      </c>
      <c r="L119" s="683">
        <v>67.3</v>
      </c>
      <c r="M119" s="683">
        <v>62.7</v>
      </c>
    </row>
    <row r="120" spans="1:13">
      <c r="A120" s="680">
        <v>17114</v>
      </c>
      <c r="B120" s="680" t="s">
        <v>329</v>
      </c>
      <c r="C120" s="683">
        <v>2</v>
      </c>
      <c r="D120" s="683">
        <v>256</v>
      </c>
      <c r="E120" s="683">
        <v>188</v>
      </c>
      <c r="F120" s="683">
        <v>186</v>
      </c>
      <c r="G120" s="683">
        <v>137</v>
      </c>
      <c r="H120" s="683">
        <v>244</v>
      </c>
      <c r="I120" s="683">
        <v>392</v>
      </c>
      <c r="J120" s="683">
        <v>700</v>
      </c>
      <c r="K120" s="683">
        <v>350</v>
      </c>
      <c r="L120" s="683">
        <v>335</v>
      </c>
      <c r="M120" s="683">
        <v>434</v>
      </c>
    </row>
    <row r="121" spans="1:13">
      <c r="A121" s="680">
        <v>17116</v>
      </c>
      <c r="B121" s="680" t="s">
        <v>329</v>
      </c>
      <c r="C121" s="683">
        <v>16</v>
      </c>
      <c r="D121" s="683">
        <v>5367</v>
      </c>
      <c r="E121" s="683">
        <v>4634</v>
      </c>
      <c r="F121" s="683">
        <v>4757</v>
      </c>
      <c r="G121" s="683">
        <v>4276</v>
      </c>
      <c r="H121" s="683">
        <v>8772</v>
      </c>
      <c r="I121" s="683">
        <v>13058</v>
      </c>
      <c r="J121" s="683">
        <v>15975</v>
      </c>
      <c r="K121" s="683">
        <v>17925</v>
      </c>
      <c r="L121" s="683">
        <v>19162</v>
      </c>
      <c r="M121" s="683">
        <v>20895</v>
      </c>
    </row>
    <row r="122" spans="1:13">
      <c r="A122" s="680">
        <v>17117</v>
      </c>
      <c r="B122" s="680" t="s">
        <v>329</v>
      </c>
      <c r="C122" s="683">
        <v>2</v>
      </c>
      <c r="D122" s="683">
        <v>885</v>
      </c>
      <c r="E122" s="683">
        <v>941</v>
      </c>
      <c r="F122" s="683">
        <v>849</v>
      </c>
      <c r="G122" s="683">
        <v>797</v>
      </c>
      <c r="H122" s="683">
        <v>1893</v>
      </c>
      <c r="I122" s="683">
        <v>2239</v>
      </c>
      <c r="J122" s="683">
        <v>2447</v>
      </c>
      <c r="K122" s="683">
        <v>2913</v>
      </c>
      <c r="L122" s="683">
        <v>4081</v>
      </c>
      <c r="M122" s="683">
        <v>4478</v>
      </c>
    </row>
    <row r="123" spans="1:13">
      <c r="A123" s="680">
        <v>17120</v>
      </c>
      <c r="B123" s="680" t="s">
        <v>628</v>
      </c>
      <c r="C123" s="683">
        <v>11</v>
      </c>
      <c r="D123" s="683">
        <v>1842</v>
      </c>
      <c r="E123" s="683">
        <v>1695</v>
      </c>
      <c r="F123" s="683">
        <v>1685</v>
      </c>
      <c r="G123" s="683">
        <v>1621</v>
      </c>
      <c r="H123" s="683">
        <v>3664</v>
      </c>
      <c r="I123" s="683">
        <v>4695</v>
      </c>
      <c r="J123" s="683">
        <v>5362</v>
      </c>
      <c r="K123" s="683">
        <v>5826</v>
      </c>
      <c r="L123" s="683">
        <v>6728</v>
      </c>
      <c r="M123" s="683">
        <v>6910</v>
      </c>
    </row>
    <row r="124" spans="1:13">
      <c r="A124" s="680">
        <v>17131</v>
      </c>
      <c r="B124" s="680" t="s">
        <v>329</v>
      </c>
      <c r="C124" s="683">
        <v>2</v>
      </c>
      <c r="D124" s="683">
        <v>1286</v>
      </c>
      <c r="E124" s="683">
        <v>1331</v>
      </c>
      <c r="F124" s="683">
        <v>1345</v>
      </c>
      <c r="G124" s="683">
        <v>1227</v>
      </c>
      <c r="H124" s="683">
        <v>2446</v>
      </c>
      <c r="I124" s="683">
        <v>3515</v>
      </c>
      <c r="J124" s="683">
        <v>3278</v>
      </c>
      <c r="K124" s="683">
        <v>3216</v>
      </c>
      <c r="L124" s="683">
        <v>3722</v>
      </c>
      <c r="M124" s="683">
        <v>4062</v>
      </c>
    </row>
    <row r="125" spans="1:13">
      <c r="A125" s="680">
        <v>17132</v>
      </c>
      <c r="B125" s="680" t="s">
        <v>329</v>
      </c>
      <c r="C125" s="683">
        <v>0.3</v>
      </c>
      <c r="D125" s="683">
        <v>234</v>
      </c>
      <c r="E125" s="683">
        <v>303</v>
      </c>
      <c r="F125" s="683">
        <v>288</v>
      </c>
      <c r="G125" s="683">
        <v>341</v>
      </c>
      <c r="H125" s="683">
        <v>695</v>
      </c>
      <c r="I125" s="683">
        <v>1061</v>
      </c>
      <c r="J125" s="683">
        <v>1203</v>
      </c>
      <c r="K125" s="683">
        <v>1379</v>
      </c>
      <c r="L125" s="683">
        <v>1615</v>
      </c>
      <c r="M125" s="683">
        <v>1954</v>
      </c>
    </row>
    <row r="126" spans="1:13">
      <c r="A126" s="680">
        <v>17133</v>
      </c>
      <c r="B126" s="680" t="s">
        <v>329</v>
      </c>
      <c r="C126" s="683">
        <v>0.3</v>
      </c>
      <c r="D126" s="683">
        <v>164</v>
      </c>
      <c r="E126" s="683">
        <v>205</v>
      </c>
      <c r="F126" s="683">
        <v>191</v>
      </c>
      <c r="G126" s="683">
        <v>101</v>
      </c>
      <c r="H126" s="683">
        <v>152</v>
      </c>
      <c r="I126" s="683">
        <v>227</v>
      </c>
      <c r="J126" s="683">
        <v>280</v>
      </c>
      <c r="K126" s="683">
        <v>288</v>
      </c>
      <c r="L126" s="683">
        <v>800</v>
      </c>
      <c r="M126" s="683">
        <v>951</v>
      </c>
    </row>
    <row r="127" spans="1:13">
      <c r="A127" s="680">
        <v>17140</v>
      </c>
      <c r="B127" s="680" t="s">
        <v>628</v>
      </c>
      <c r="C127" s="683">
        <v>1</v>
      </c>
      <c r="D127" s="683">
        <v>318</v>
      </c>
      <c r="E127" s="683">
        <v>291</v>
      </c>
      <c r="F127" s="683">
        <v>281</v>
      </c>
      <c r="G127" s="683">
        <v>337</v>
      </c>
      <c r="H127" s="683">
        <v>700</v>
      </c>
      <c r="I127" s="683">
        <v>998</v>
      </c>
      <c r="J127" s="683">
        <v>1238</v>
      </c>
      <c r="K127" s="683">
        <v>1027</v>
      </c>
      <c r="L127" s="683">
        <v>1297</v>
      </c>
      <c r="M127" s="683">
        <v>1356</v>
      </c>
    </row>
    <row r="128" spans="1:13">
      <c r="A128" s="680">
        <v>17150</v>
      </c>
      <c r="B128" s="680" t="s">
        <v>628</v>
      </c>
      <c r="C128" s="683">
        <v>4</v>
      </c>
      <c r="D128" s="683">
        <v>1825</v>
      </c>
      <c r="E128" s="683">
        <v>1795</v>
      </c>
      <c r="F128" s="683">
        <v>1628</v>
      </c>
      <c r="G128" s="683">
        <v>1629</v>
      </c>
      <c r="H128" s="683">
        <v>3360</v>
      </c>
      <c r="I128" s="683">
        <v>4694</v>
      </c>
      <c r="J128" s="683">
        <v>5570</v>
      </c>
      <c r="K128" s="683">
        <v>6571</v>
      </c>
      <c r="L128" s="683">
        <v>7099</v>
      </c>
      <c r="M128" s="683">
        <v>8033</v>
      </c>
    </row>
    <row r="129" spans="1:13">
      <c r="A129" s="680">
        <v>17160</v>
      </c>
      <c r="B129" s="680" t="s">
        <v>628</v>
      </c>
      <c r="C129" s="683">
        <v>0.6</v>
      </c>
      <c r="D129" s="683">
        <v>203</v>
      </c>
      <c r="E129" s="683">
        <v>256</v>
      </c>
      <c r="F129" s="683">
        <v>300</v>
      </c>
      <c r="G129" s="683">
        <v>366</v>
      </c>
      <c r="H129" s="683">
        <v>601</v>
      </c>
      <c r="I129" s="683">
        <v>792</v>
      </c>
      <c r="J129" s="683">
        <v>920</v>
      </c>
      <c r="K129" s="683">
        <v>1069</v>
      </c>
      <c r="L129" s="683">
        <v>1015</v>
      </c>
      <c r="M129" s="683">
        <v>1033</v>
      </c>
    </row>
    <row r="130" spans="1:13">
      <c r="A130" s="680" t="s">
        <v>626</v>
      </c>
      <c r="B130" s="680" t="s">
        <v>329</v>
      </c>
      <c r="C130" s="683">
        <v>0.60000000000000142</v>
      </c>
      <c r="D130" s="683">
        <v>88.5</v>
      </c>
      <c r="E130" s="683">
        <v>134</v>
      </c>
      <c r="F130" s="683">
        <v>109</v>
      </c>
      <c r="G130" s="683">
        <v>191</v>
      </c>
      <c r="H130" s="683">
        <v>347</v>
      </c>
      <c r="I130" s="683">
        <v>823</v>
      </c>
      <c r="J130" s="683">
        <v>882.69999999999709</v>
      </c>
      <c r="K130" s="683">
        <v>1106.4000000000001</v>
      </c>
      <c r="L130" s="683">
        <v>658.69999999999709</v>
      </c>
      <c r="M130" s="683">
        <v>828.30000000000291</v>
      </c>
    </row>
    <row r="131" spans="1:13">
      <c r="A131" s="680">
        <v>17200</v>
      </c>
      <c r="B131" s="680" t="s">
        <v>628</v>
      </c>
      <c r="C131" s="683">
        <v>16</v>
      </c>
      <c r="D131" s="683">
        <v>6191</v>
      </c>
      <c r="E131" s="683">
        <v>7411</v>
      </c>
      <c r="F131" s="683">
        <v>7656</v>
      </c>
      <c r="G131" s="683">
        <v>7417</v>
      </c>
      <c r="H131" s="683">
        <v>11424</v>
      </c>
      <c r="I131" s="683">
        <v>17510</v>
      </c>
      <c r="J131" s="683">
        <v>23368</v>
      </c>
      <c r="K131" s="683">
        <v>27303</v>
      </c>
      <c r="L131" s="683">
        <v>30795</v>
      </c>
      <c r="M131" s="683">
        <v>34127</v>
      </c>
    </row>
    <row r="132" spans="1:13">
      <c r="A132" s="680">
        <v>17300</v>
      </c>
      <c r="B132" s="680"/>
      <c r="C132" s="683">
        <v>9</v>
      </c>
      <c r="D132" s="683">
        <v>5284</v>
      </c>
      <c r="E132" s="683">
        <v>6334</v>
      </c>
      <c r="F132" s="683">
        <v>5782</v>
      </c>
      <c r="G132" s="683">
        <v>4789</v>
      </c>
      <c r="H132" s="683">
        <v>10013</v>
      </c>
      <c r="I132" s="683">
        <v>14078</v>
      </c>
      <c r="J132" s="683">
        <v>18105</v>
      </c>
      <c r="K132" s="683">
        <v>21269</v>
      </c>
      <c r="L132" s="683">
        <v>23205</v>
      </c>
      <c r="M132" s="683">
        <v>25274</v>
      </c>
    </row>
    <row r="133" spans="1:13">
      <c r="A133" s="680">
        <v>17310</v>
      </c>
      <c r="B133" s="680" t="s">
        <v>329</v>
      </c>
      <c r="C133" s="683">
        <v>0.8</v>
      </c>
      <c r="D133" s="683">
        <v>818</v>
      </c>
      <c r="E133" s="683">
        <v>733</v>
      </c>
      <c r="F133" s="683">
        <v>866</v>
      </c>
      <c r="G133" s="683">
        <v>557</v>
      </c>
      <c r="H133" s="683">
        <v>1568</v>
      </c>
      <c r="I133" s="683">
        <v>2217</v>
      </c>
      <c r="J133" s="683">
        <v>3093</v>
      </c>
      <c r="K133" s="683">
        <v>4524</v>
      </c>
      <c r="L133" s="683">
        <v>6085</v>
      </c>
      <c r="M133" s="683">
        <v>6688</v>
      </c>
    </row>
    <row r="134" spans="1:13">
      <c r="A134" s="680">
        <v>17320</v>
      </c>
      <c r="B134" s="680" t="s">
        <v>329</v>
      </c>
      <c r="C134" s="683">
        <v>2</v>
      </c>
      <c r="D134" s="683">
        <v>967</v>
      </c>
      <c r="E134" s="683">
        <v>1001</v>
      </c>
      <c r="F134" s="683">
        <v>1067</v>
      </c>
      <c r="G134" s="683">
        <v>1085</v>
      </c>
      <c r="H134" s="683">
        <v>2246</v>
      </c>
      <c r="I134" s="683">
        <v>3061</v>
      </c>
      <c r="J134" s="683">
        <v>3043</v>
      </c>
      <c r="K134" s="683">
        <v>3378</v>
      </c>
      <c r="L134" s="683">
        <v>3194</v>
      </c>
      <c r="M134" s="683">
        <v>3767</v>
      </c>
    </row>
    <row r="135" spans="1:13">
      <c r="A135" s="680">
        <v>17340</v>
      </c>
      <c r="B135" s="680" t="s">
        <v>628</v>
      </c>
      <c r="C135" s="683">
        <v>0.7</v>
      </c>
      <c r="D135" s="683">
        <v>316</v>
      </c>
      <c r="E135" s="683">
        <v>389</v>
      </c>
      <c r="F135" s="683">
        <v>338</v>
      </c>
      <c r="G135" s="683">
        <v>204</v>
      </c>
      <c r="H135" s="683">
        <v>509</v>
      </c>
      <c r="I135" s="683">
        <v>757</v>
      </c>
      <c r="J135" s="683">
        <v>856</v>
      </c>
      <c r="K135" s="683">
        <v>1122</v>
      </c>
      <c r="L135" s="683">
        <v>1203</v>
      </c>
      <c r="M135" s="683">
        <v>1381</v>
      </c>
    </row>
    <row r="136" spans="1:13">
      <c r="A136" s="680">
        <v>17360</v>
      </c>
      <c r="B136" s="680" t="s">
        <v>628</v>
      </c>
      <c r="C136" s="683">
        <v>2</v>
      </c>
      <c r="D136" s="683">
        <v>851</v>
      </c>
      <c r="E136" s="683">
        <v>1057</v>
      </c>
      <c r="F136" s="683">
        <v>955</v>
      </c>
      <c r="G136" s="683">
        <v>812</v>
      </c>
      <c r="H136" s="683">
        <v>1419</v>
      </c>
      <c r="I136" s="683">
        <v>1815</v>
      </c>
      <c r="J136" s="683">
        <v>2228</v>
      </c>
      <c r="K136" s="683">
        <v>2041</v>
      </c>
      <c r="L136" s="683">
        <v>2298</v>
      </c>
      <c r="M136" s="683">
        <v>2305</v>
      </c>
    </row>
    <row r="137" spans="1:13">
      <c r="A137" s="680">
        <v>17370</v>
      </c>
      <c r="B137" s="680" t="s">
        <v>628</v>
      </c>
      <c r="C137" s="683">
        <v>3</v>
      </c>
      <c r="D137" s="683">
        <v>2230</v>
      </c>
      <c r="E137" s="683">
        <v>3034</v>
      </c>
      <c r="F137" s="683">
        <v>2427</v>
      </c>
      <c r="G137" s="683">
        <v>2006</v>
      </c>
      <c r="H137" s="683">
        <v>4001</v>
      </c>
      <c r="I137" s="683">
        <v>5735</v>
      </c>
      <c r="J137" s="683">
        <v>8441</v>
      </c>
      <c r="K137" s="683">
        <v>9511</v>
      </c>
      <c r="L137" s="683">
        <v>9745</v>
      </c>
      <c r="M137" s="683">
        <v>10225</v>
      </c>
    </row>
    <row r="138" spans="1:13">
      <c r="A138" s="680" t="s">
        <v>626</v>
      </c>
      <c r="B138" s="680" t="s">
        <v>628</v>
      </c>
      <c r="C138" s="683">
        <v>0.5</v>
      </c>
      <c r="D138" s="683">
        <v>102</v>
      </c>
      <c r="E138" s="683">
        <v>120</v>
      </c>
      <c r="F138" s="683">
        <v>129</v>
      </c>
      <c r="G138" s="683">
        <v>125</v>
      </c>
      <c r="H138" s="683">
        <v>270</v>
      </c>
      <c r="I138" s="683">
        <v>493</v>
      </c>
      <c r="J138" s="683">
        <v>444</v>
      </c>
      <c r="K138" s="683">
        <v>693</v>
      </c>
      <c r="L138" s="683">
        <v>680</v>
      </c>
      <c r="M138" s="683">
        <v>908</v>
      </c>
    </row>
    <row r="139" spans="1:13">
      <c r="A139" s="680" t="s">
        <v>624</v>
      </c>
      <c r="B139" s="680" t="s">
        <v>329</v>
      </c>
      <c r="C139" s="683">
        <v>1</v>
      </c>
      <c r="D139" s="683">
        <v>120</v>
      </c>
      <c r="E139" s="683">
        <v>182</v>
      </c>
      <c r="F139" s="683">
        <v>162</v>
      </c>
      <c r="G139" s="683">
        <v>119</v>
      </c>
      <c r="H139" s="683">
        <v>382</v>
      </c>
      <c r="I139" s="683">
        <v>593</v>
      </c>
      <c r="J139" s="683">
        <v>905</v>
      </c>
      <c r="K139" s="683">
        <v>1068</v>
      </c>
      <c r="L139" s="683">
        <v>935</v>
      </c>
      <c r="M139" s="683">
        <v>766</v>
      </c>
    </row>
    <row r="140" spans="1:13">
      <c r="A140" s="680">
        <v>18000</v>
      </c>
      <c r="B140" s="680"/>
      <c r="C140" s="683">
        <v>73</v>
      </c>
      <c r="D140" s="683">
        <v>117571</v>
      </c>
      <c r="E140" s="683">
        <v>157779</v>
      </c>
      <c r="F140" s="683">
        <v>172319</v>
      </c>
      <c r="G140" s="683">
        <v>197893</v>
      </c>
      <c r="H140" s="683">
        <v>392599</v>
      </c>
      <c r="I140" s="683">
        <v>526793</v>
      </c>
      <c r="J140" s="683">
        <v>687371</v>
      </c>
      <c r="K140" s="683">
        <v>824798</v>
      </c>
      <c r="L140" s="683">
        <v>993865</v>
      </c>
      <c r="M140" s="683">
        <v>1219024</v>
      </c>
    </row>
    <row r="141" spans="1:13">
      <c r="A141" s="680">
        <v>18100</v>
      </c>
      <c r="B141" s="680"/>
      <c r="C141" s="683">
        <v>31</v>
      </c>
      <c r="D141" s="683">
        <v>52001</v>
      </c>
      <c r="E141" s="683">
        <v>79365</v>
      </c>
      <c r="F141" s="683">
        <v>90883</v>
      </c>
      <c r="G141" s="683">
        <v>107965</v>
      </c>
      <c r="H141" s="683">
        <v>228420</v>
      </c>
      <c r="I141" s="683">
        <v>316817</v>
      </c>
      <c r="J141" s="683">
        <v>413998</v>
      </c>
      <c r="K141" s="683">
        <v>516418</v>
      </c>
      <c r="L141" s="683">
        <v>619291</v>
      </c>
      <c r="M141" s="683">
        <v>764612</v>
      </c>
    </row>
    <row r="142" spans="1:13">
      <c r="A142" s="680">
        <v>18111</v>
      </c>
      <c r="B142" s="680" t="s">
        <v>329</v>
      </c>
      <c r="C142" s="683">
        <v>7</v>
      </c>
      <c r="D142" s="683">
        <v>3370</v>
      </c>
      <c r="E142" s="683">
        <v>4377</v>
      </c>
      <c r="F142" s="683">
        <v>4111</v>
      </c>
      <c r="G142" s="683">
        <v>5121</v>
      </c>
      <c r="H142" s="683">
        <v>8517</v>
      </c>
      <c r="I142" s="683">
        <v>10213</v>
      </c>
      <c r="J142" s="683">
        <v>11399</v>
      </c>
      <c r="K142" s="683">
        <v>14543</v>
      </c>
      <c r="L142" s="683">
        <v>21232</v>
      </c>
      <c r="M142" s="683">
        <v>28546</v>
      </c>
    </row>
    <row r="143" spans="1:13">
      <c r="A143" s="680">
        <v>18113</v>
      </c>
      <c r="B143" s="680" t="s">
        <v>329</v>
      </c>
      <c r="C143" s="683">
        <v>7</v>
      </c>
      <c r="D143" s="683">
        <v>18397</v>
      </c>
      <c r="E143" s="683">
        <v>28097</v>
      </c>
      <c r="F143" s="683">
        <v>28274</v>
      </c>
      <c r="G143" s="683">
        <v>27983</v>
      </c>
      <c r="H143" s="683">
        <v>49470</v>
      </c>
      <c r="I143" s="683">
        <v>66339</v>
      </c>
      <c r="J143" s="683">
        <v>75413</v>
      </c>
      <c r="K143" s="683">
        <v>84411</v>
      </c>
      <c r="L143" s="683">
        <v>96070</v>
      </c>
      <c r="M143" s="683">
        <v>120421</v>
      </c>
    </row>
    <row r="144" spans="1:13">
      <c r="A144" s="680">
        <v>18114</v>
      </c>
      <c r="B144" s="680" t="s">
        <v>329</v>
      </c>
      <c r="C144" s="683">
        <v>4</v>
      </c>
      <c r="D144" s="683">
        <v>8333</v>
      </c>
      <c r="E144" s="683">
        <v>11376</v>
      </c>
      <c r="F144" s="683">
        <v>14651</v>
      </c>
      <c r="G144" s="683">
        <v>17092</v>
      </c>
      <c r="H144" s="683">
        <v>33730</v>
      </c>
      <c r="I144" s="683">
        <v>44275</v>
      </c>
      <c r="J144" s="683">
        <v>56375</v>
      </c>
      <c r="K144" s="683">
        <v>69325</v>
      </c>
      <c r="L144" s="683">
        <v>78894</v>
      </c>
      <c r="M144" s="683">
        <v>94515</v>
      </c>
    </row>
    <row r="145" spans="1:13">
      <c r="A145" s="680">
        <v>18115</v>
      </c>
      <c r="B145" s="680" t="s">
        <v>329</v>
      </c>
      <c r="C145" s="683">
        <v>0.3</v>
      </c>
      <c r="D145" s="683">
        <v>1067</v>
      </c>
      <c r="E145" s="683">
        <v>1227</v>
      </c>
      <c r="F145" s="683">
        <v>1350</v>
      </c>
      <c r="G145" s="683">
        <v>1932</v>
      </c>
      <c r="H145" s="683">
        <v>4143</v>
      </c>
      <c r="I145" s="683">
        <v>6011</v>
      </c>
      <c r="J145" s="683">
        <v>8295</v>
      </c>
      <c r="K145" s="683">
        <v>8188</v>
      </c>
      <c r="L145" s="683">
        <v>10268</v>
      </c>
      <c r="M145" s="683">
        <v>13633</v>
      </c>
    </row>
    <row r="146" spans="1:13">
      <c r="A146" s="680">
        <v>18120</v>
      </c>
      <c r="B146" s="680" t="s">
        <v>329</v>
      </c>
      <c r="C146" s="683">
        <v>3</v>
      </c>
      <c r="D146" s="683">
        <v>5174</v>
      </c>
      <c r="E146" s="683">
        <v>6029</v>
      </c>
      <c r="F146" s="683">
        <v>5956</v>
      </c>
      <c r="G146" s="683">
        <v>7319</v>
      </c>
      <c r="H146" s="683">
        <v>16182</v>
      </c>
      <c r="I146" s="683">
        <v>20632</v>
      </c>
      <c r="J146" s="683">
        <v>27516</v>
      </c>
      <c r="K146" s="683">
        <v>34479</v>
      </c>
      <c r="L146" s="683">
        <v>55777</v>
      </c>
      <c r="M146" s="683">
        <v>73749</v>
      </c>
    </row>
    <row r="147" spans="1:13">
      <c r="A147" s="680">
        <v>18131</v>
      </c>
      <c r="B147" s="680" t="s">
        <v>329</v>
      </c>
      <c r="C147" s="683">
        <v>2</v>
      </c>
      <c r="D147" s="683">
        <v>1342</v>
      </c>
      <c r="E147" s="683">
        <v>4847</v>
      </c>
      <c r="F147" s="683">
        <v>1948</v>
      </c>
      <c r="G147" s="683">
        <v>2312</v>
      </c>
      <c r="H147" s="683">
        <v>7264</v>
      </c>
      <c r="I147" s="683">
        <v>11075</v>
      </c>
      <c r="J147" s="683">
        <v>11318</v>
      </c>
      <c r="K147" s="683">
        <v>12631</v>
      </c>
      <c r="L147" s="683">
        <v>19752</v>
      </c>
      <c r="M147" s="683">
        <v>21846</v>
      </c>
    </row>
    <row r="148" spans="1:13">
      <c r="A148" s="680">
        <v>18141</v>
      </c>
      <c r="B148" s="680" t="s">
        <v>329</v>
      </c>
      <c r="C148" s="683">
        <v>0.5</v>
      </c>
      <c r="D148" s="683">
        <v>1435</v>
      </c>
      <c r="E148" s="683">
        <v>1813</v>
      </c>
      <c r="F148" s="683">
        <v>2480</v>
      </c>
      <c r="G148" s="683">
        <v>2220</v>
      </c>
      <c r="H148" s="683">
        <v>5028</v>
      </c>
      <c r="I148" s="683">
        <v>7824</v>
      </c>
      <c r="J148" s="683">
        <v>9963</v>
      </c>
      <c r="K148" s="683">
        <v>10586</v>
      </c>
      <c r="L148" s="683">
        <v>10807</v>
      </c>
      <c r="M148" s="683">
        <v>16274</v>
      </c>
    </row>
    <row r="149" spans="1:13">
      <c r="A149" s="680">
        <v>18142</v>
      </c>
      <c r="B149" s="680" t="s">
        <v>329</v>
      </c>
      <c r="C149" s="683">
        <v>1</v>
      </c>
      <c r="D149" s="683">
        <v>1904</v>
      </c>
      <c r="E149" s="683">
        <v>2456</v>
      </c>
      <c r="F149" s="683">
        <v>5282</v>
      </c>
      <c r="G149" s="683">
        <v>6742</v>
      </c>
      <c r="H149" s="683">
        <v>15847</v>
      </c>
      <c r="I149" s="683">
        <v>22151</v>
      </c>
      <c r="J149" s="683">
        <v>31090</v>
      </c>
      <c r="K149" s="683">
        <v>38288</v>
      </c>
      <c r="L149" s="683">
        <v>46729</v>
      </c>
      <c r="M149" s="683">
        <v>61407</v>
      </c>
    </row>
    <row r="150" spans="1:13">
      <c r="A150" s="680">
        <v>18143</v>
      </c>
      <c r="B150" s="680" t="s">
        <v>329</v>
      </c>
      <c r="C150" s="683">
        <v>2</v>
      </c>
      <c r="D150" s="683">
        <v>1244</v>
      </c>
      <c r="E150" s="683">
        <v>1983</v>
      </c>
      <c r="F150" s="683">
        <v>2959</v>
      </c>
      <c r="G150" s="683">
        <v>3821</v>
      </c>
      <c r="H150" s="683">
        <v>8347</v>
      </c>
      <c r="I150" s="683">
        <v>10945</v>
      </c>
      <c r="J150" s="683">
        <v>12281</v>
      </c>
      <c r="K150" s="683">
        <v>14767</v>
      </c>
      <c r="L150" s="683">
        <v>17588</v>
      </c>
      <c r="M150" s="683">
        <v>19556</v>
      </c>
    </row>
    <row r="151" spans="1:13">
      <c r="A151" s="680">
        <v>18144</v>
      </c>
      <c r="B151" s="680" t="s">
        <v>329</v>
      </c>
      <c r="C151" s="683">
        <v>1</v>
      </c>
      <c r="D151" s="683">
        <v>2699</v>
      </c>
      <c r="E151" s="683">
        <v>5177</v>
      </c>
      <c r="F151" s="683">
        <v>7969</v>
      </c>
      <c r="G151" s="683">
        <v>10974</v>
      </c>
      <c r="H151" s="683">
        <v>24159</v>
      </c>
      <c r="I151" s="683">
        <v>40468</v>
      </c>
      <c r="J151" s="683">
        <v>62630</v>
      </c>
      <c r="K151" s="683">
        <v>79821</v>
      </c>
      <c r="L151" s="683">
        <v>99714</v>
      </c>
      <c r="M151" s="683">
        <v>123500</v>
      </c>
    </row>
    <row r="152" spans="1:13">
      <c r="A152" s="680">
        <v>18145</v>
      </c>
      <c r="B152" s="680" t="s">
        <v>329</v>
      </c>
      <c r="C152" s="683">
        <v>0.4</v>
      </c>
      <c r="D152" s="683">
        <v>1125</v>
      </c>
      <c r="E152" s="683">
        <v>2608</v>
      </c>
      <c r="F152" s="683">
        <v>4827</v>
      </c>
      <c r="G152" s="683">
        <v>5838</v>
      </c>
      <c r="H152" s="683">
        <v>10489</v>
      </c>
      <c r="I152" s="683">
        <v>15784</v>
      </c>
      <c r="J152" s="683">
        <v>24307</v>
      </c>
      <c r="K152" s="683">
        <v>36416</v>
      </c>
      <c r="L152" s="683">
        <v>34719</v>
      </c>
      <c r="M152" s="683">
        <v>41946</v>
      </c>
    </row>
    <row r="153" spans="1:13">
      <c r="A153" s="680">
        <v>18147</v>
      </c>
      <c r="B153" s="680" t="s">
        <v>329</v>
      </c>
      <c r="C153" s="683">
        <v>0.1</v>
      </c>
      <c r="D153" s="683">
        <v>317</v>
      </c>
      <c r="E153" s="683">
        <v>404</v>
      </c>
      <c r="F153" s="683">
        <v>533</v>
      </c>
      <c r="G153" s="683">
        <v>620</v>
      </c>
      <c r="H153" s="683">
        <v>1145</v>
      </c>
      <c r="I153" s="683">
        <v>1497</v>
      </c>
      <c r="J153" s="683">
        <v>1680</v>
      </c>
      <c r="K153" s="683">
        <v>1771</v>
      </c>
      <c r="L153" s="683">
        <v>1595</v>
      </c>
      <c r="M153" s="683">
        <v>1653</v>
      </c>
    </row>
    <row r="154" spans="1:13">
      <c r="A154" s="680">
        <v>18149</v>
      </c>
      <c r="B154" s="680" t="s">
        <v>329</v>
      </c>
      <c r="C154" s="683">
        <v>0.3</v>
      </c>
      <c r="D154" s="683">
        <v>289</v>
      </c>
      <c r="E154" s="683">
        <v>311</v>
      </c>
      <c r="F154" s="683">
        <v>400</v>
      </c>
      <c r="G154" s="683">
        <v>361</v>
      </c>
      <c r="H154" s="683">
        <v>1101</v>
      </c>
      <c r="I154" s="683">
        <v>1477</v>
      </c>
      <c r="J154" s="683">
        <v>1857</v>
      </c>
      <c r="K154" s="683">
        <v>2651</v>
      </c>
      <c r="L154" s="683">
        <v>3660</v>
      </c>
      <c r="M154" s="683">
        <v>4372</v>
      </c>
    </row>
    <row r="155" spans="1:13">
      <c r="A155" s="680">
        <v>18150</v>
      </c>
      <c r="B155" s="680" t="s">
        <v>329</v>
      </c>
      <c r="C155" s="683">
        <v>2</v>
      </c>
      <c r="D155" s="683">
        <v>1821</v>
      </c>
      <c r="E155" s="683">
        <v>2158</v>
      </c>
      <c r="F155" s="683">
        <v>2216</v>
      </c>
      <c r="G155" s="683">
        <v>2377</v>
      </c>
      <c r="H155" s="683">
        <v>5293</v>
      </c>
      <c r="I155" s="683">
        <v>6414</v>
      </c>
      <c r="J155" s="683">
        <v>8794</v>
      </c>
      <c r="K155" s="683">
        <v>13444</v>
      </c>
      <c r="L155" s="683">
        <v>26534</v>
      </c>
      <c r="M155" s="683">
        <v>35586</v>
      </c>
    </row>
    <row r="156" spans="1:13">
      <c r="A156" s="680">
        <v>18160</v>
      </c>
      <c r="B156" s="680" t="s">
        <v>325</v>
      </c>
      <c r="C156" s="683">
        <v>0</v>
      </c>
      <c r="D156" s="683">
        <v>209</v>
      </c>
      <c r="E156" s="683">
        <v>252</v>
      </c>
      <c r="F156" s="683">
        <v>305</v>
      </c>
      <c r="G156" s="683">
        <v>359</v>
      </c>
      <c r="H156" s="683">
        <v>621</v>
      </c>
      <c r="I156" s="683">
        <v>738</v>
      </c>
      <c r="J156" s="683">
        <v>997</v>
      </c>
      <c r="K156" s="683">
        <v>981</v>
      </c>
      <c r="L156" s="683">
        <v>1090</v>
      </c>
      <c r="M156" s="683">
        <v>1333</v>
      </c>
    </row>
    <row r="157" spans="1:13">
      <c r="A157" s="680">
        <v>18170</v>
      </c>
      <c r="B157" s="680" t="s">
        <v>627</v>
      </c>
      <c r="C157" s="683">
        <v>0.4</v>
      </c>
      <c r="D157" s="683">
        <v>318</v>
      </c>
      <c r="E157" s="683">
        <v>175</v>
      </c>
      <c r="F157" s="683">
        <v>264</v>
      </c>
      <c r="G157" s="683">
        <v>154</v>
      </c>
      <c r="H157" s="683">
        <v>178</v>
      </c>
      <c r="I157" s="683">
        <v>177</v>
      </c>
      <c r="J157" s="683">
        <v>282</v>
      </c>
      <c r="K157" s="683">
        <v>348</v>
      </c>
      <c r="L157" s="683">
        <v>1592</v>
      </c>
      <c r="M157" s="683">
        <v>6810</v>
      </c>
    </row>
    <row r="158" spans="1:13">
      <c r="A158" s="680">
        <v>18180</v>
      </c>
      <c r="B158" s="680" t="s">
        <v>329</v>
      </c>
      <c r="C158" s="683">
        <v>2</v>
      </c>
      <c r="D158" s="683">
        <v>1847</v>
      </c>
      <c r="E158" s="683">
        <v>2767</v>
      </c>
      <c r="F158" s="683">
        <v>5813</v>
      </c>
      <c r="G158" s="683">
        <v>10998</v>
      </c>
      <c r="H158" s="683">
        <v>32742</v>
      </c>
      <c r="I158" s="683">
        <v>46071</v>
      </c>
      <c r="J158" s="683">
        <v>60970</v>
      </c>
      <c r="K158" s="683">
        <v>81505</v>
      </c>
      <c r="L158" s="683">
        <v>75208</v>
      </c>
      <c r="M158" s="683">
        <v>77492</v>
      </c>
    </row>
    <row r="159" spans="1:13">
      <c r="A159" s="680">
        <v>18191</v>
      </c>
      <c r="B159" s="680" t="s">
        <v>329</v>
      </c>
      <c r="C159" s="683">
        <v>1</v>
      </c>
      <c r="D159" s="683">
        <v>772</v>
      </c>
      <c r="E159" s="683">
        <v>2789</v>
      </c>
      <c r="F159" s="683">
        <v>1008</v>
      </c>
      <c r="G159" s="683">
        <v>1204</v>
      </c>
      <c r="H159" s="683">
        <v>2906</v>
      </c>
      <c r="I159" s="683">
        <v>3518</v>
      </c>
      <c r="J159" s="683">
        <v>7185</v>
      </c>
      <c r="K159" s="683">
        <v>9565</v>
      </c>
      <c r="L159" s="683">
        <v>13341</v>
      </c>
      <c r="M159" s="683">
        <v>14846</v>
      </c>
    </row>
    <row r="160" spans="1:13">
      <c r="A160" s="680" t="s">
        <v>626</v>
      </c>
      <c r="B160" s="680" t="s">
        <v>329</v>
      </c>
      <c r="C160" s="683">
        <v>-3</v>
      </c>
      <c r="D160" s="683">
        <v>338</v>
      </c>
      <c r="E160" s="683">
        <v>519</v>
      </c>
      <c r="F160" s="683">
        <v>537</v>
      </c>
      <c r="G160" s="683">
        <v>538</v>
      </c>
      <c r="H160" s="683">
        <v>1258</v>
      </c>
      <c r="I160" s="683">
        <v>1208</v>
      </c>
      <c r="J160" s="683">
        <v>1646</v>
      </c>
      <c r="K160" s="683">
        <v>2698</v>
      </c>
      <c r="L160" s="683">
        <v>4721</v>
      </c>
      <c r="M160" s="683">
        <v>7127</v>
      </c>
    </row>
    <row r="161" spans="1:16">
      <c r="A161" s="680">
        <v>18200</v>
      </c>
      <c r="B161" s="680"/>
      <c r="C161" s="683">
        <v>31</v>
      </c>
      <c r="D161" s="683">
        <v>51780</v>
      </c>
      <c r="E161" s="683">
        <v>62887</v>
      </c>
      <c r="F161" s="683">
        <v>66190</v>
      </c>
      <c r="G161" s="683">
        <v>71396</v>
      </c>
      <c r="H161" s="683">
        <v>121050</v>
      </c>
      <c r="I161" s="683">
        <v>157955</v>
      </c>
      <c r="J161" s="683">
        <v>213615</v>
      </c>
      <c r="K161" s="683">
        <v>246392</v>
      </c>
      <c r="L161" s="683">
        <v>300712</v>
      </c>
      <c r="M161" s="683">
        <v>376235</v>
      </c>
    </row>
    <row r="162" spans="1:16">
      <c r="A162" s="680">
        <v>18210</v>
      </c>
      <c r="B162" s="680" t="s">
        <v>329</v>
      </c>
      <c r="C162" s="683">
        <v>20</v>
      </c>
      <c r="D162" s="683">
        <v>29554</v>
      </c>
      <c r="E162" s="683">
        <v>37048</v>
      </c>
      <c r="F162" s="683">
        <v>37377</v>
      </c>
      <c r="G162" s="683">
        <v>37935</v>
      </c>
      <c r="H162" s="683">
        <v>56007</v>
      </c>
      <c r="I162" s="683">
        <v>79147</v>
      </c>
      <c r="J162" s="683">
        <v>111467</v>
      </c>
      <c r="K162" s="683">
        <v>123917</v>
      </c>
      <c r="L162" s="683">
        <v>150443</v>
      </c>
      <c r="M162" s="683">
        <v>195961</v>
      </c>
    </row>
    <row r="163" spans="1:16">
      <c r="A163" s="680">
        <v>18220</v>
      </c>
      <c r="B163" s="680" t="s">
        <v>329</v>
      </c>
      <c r="C163" s="683">
        <v>11</v>
      </c>
      <c r="D163" s="683">
        <v>22226</v>
      </c>
      <c r="E163" s="683">
        <v>25838</v>
      </c>
      <c r="F163" s="683">
        <v>28813</v>
      </c>
      <c r="G163" s="683">
        <v>33461</v>
      </c>
      <c r="H163" s="683">
        <v>65043</v>
      </c>
      <c r="I163" s="683">
        <v>78808</v>
      </c>
      <c r="J163" s="683">
        <v>102148</v>
      </c>
      <c r="K163" s="683">
        <v>122474</v>
      </c>
      <c r="L163" s="683">
        <v>150268</v>
      </c>
      <c r="M163" s="683">
        <v>180275</v>
      </c>
    </row>
    <row r="164" spans="1:16">
      <c r="A164" s="680" t="s">
        <v>626</v>
      </c>
      <c r="B164" s="680" t="s">
        <v>622</v>
      </c>
      <c r="C164" s="683">
        <v>0</v>
      </c>
      <c r="D164" s="683">
        <v>0</v>
      </c>
      <c r="E164" s="683">
        <v>1</v>
      </c>
      <c r="F164" s="683">
        <v>0</v>
      </c>
      <c r="G164" s="683">
        <v>0</v>
      </c>
      <c r="H164" s="683">
        <v>0</v>
      </c>
      <c r="I164" s="683">
        <v>0</v>
      </c>
      <c r="J164" s="683">
        <v>0</v>
      </c>
      <c r="K164" s="683">
        <v>1</v>
      </c>
      <c r="L164" s="683">
        <v>1</v>
      </c>
      <c r="M164" s="683">
        <v>-1</v>
      </c>
    </row>
    <row r="165" spans="1:16">
      <c r="A165" s="680">
        <v>18300</v>
      </c>
      <c r="B165" s="680" t="s">
        <v>625</v>
      </c>
      <c r="C165" s="683">
        <v>11</v>
      </c>
      <c r="D165" s="683">
        <v>13790</v>
      </c>
      <c r="E165" s="683">
        <v>15527</v>
      </c>
      <c r="F165" s="683">
        <v>15246</v>
      </c>
      <c r="G165" s="683">
        <v>18532</v>
      </c>
      <c r="H165" s="683">
        <v>43129</v>
      </c>
      <c r="I165" s="683">
        <v>52021</v>
      </c>
      <c r="J165" s="683">
        <v>59757</v>
      </c>
      <c r="K165" s="683">
        <v>61989</v>
      </c>
      <c r="L165" s="683">
        <v>73863</v>
      </c>
      <c r="M165" s="683">
        <v>78177</v>
      </c>
      <c r="O165" s="683">
        <v>18256.900000000001</v>
      </c>
      <c r="P165" s="404">
        <f>O165/K165*100</f>
        <v>29.451838229363275</v>
      </c>
    </row>
    <row r="166" spans="1:16">
      <c r="A166" s="680" t="s">
        <v>624</v>
      </c>
      <c r="B166" s="680" t="s">
        <v>622</v>
      </c>
      <c r="C166" s="683">
        <v>0</v>
      </c>
      <c r="D166" s="683">
        <v>0</v>
      </c>
      <c r="E166" s="683">
        <v>0</v>
      </c>
      <c r="F166" s="683">
        <v>0</v>
      </c>
      <c r="G166" s="683">
        <v>0</v>
      </c>
      <c r="H166" s="683">
        <v>0</v>
      </c>
      <c r="I166" s="683">
        <v>0</v>
      </c>
      <c r="J166" s="683">
        <v>1</v>
      </c>
      <c r="K166" s="683">
        <v>-1</v>
      </c>
      <c r="L166" s="683">
        <v>-1</v>
      </c>
      <c r="M166" s="683">
        <v>0</v>
      </c>
    </row>
    <row r="167" spans="1:16">
      <c r="A167" s="680">
        <v>19100</v>
      </c>
      <c r="B167" s="680" t="s">
        <v>329</v>
      </c>
      <c r="C167" s="683">
        <v>1</v>
      </c>
      <c r="D167" s="683">
        <v>1126</v>
      </c>
      <c r="E167" s="683">
        <v>1663</v>
      </c>
      <c r="F167" s="683">
        <v>2106</v>
      </c>
      <c r="G167" s="683">
        <v>2110</v>
      </c>
      <c r="H167" s="683">
        <v>3430</v>
      </c>
      <c r="I167" s="683">
        <v>4213</v>
      </c>
      <c r="J167" s="683">
        <v>4141</v>
      </c>
      <c r="K167" s="683">
        <v>2961</v>
      </c>
      <c r="L167" s="683">
        <v>2948</v>
      </c>
      <c r="M167" s="683">
        <v>2762</v>
      </c>
    </row>
    <row r="168" spans="1:16">
      <c r="A168" s="680">
        <v>19200</v>
      </c>
      <c r="B168" s="680" t="s">
        <v>329</v>
      </c>
      <c r="C168" s="683">
        <v>19</v>
      </c>
      <c r="D168" s="683">
        <v>20699</v>
      </c>
      <c r="E168" s="683">
        <v>30768</v>
      </c>
      <c r="F168" s="683">
        <v>29216</v>
      </c>
      <c r="G168" s="683">
        <v>26452</v>
      </c>
      <c r="H168" s="683">
        <v>49614</v>
      </c>
      <c r="I168" s="683">
        <v>66254</v>
      </c>
      <c r="J168" s="683">
        <v>76914</v>
      </c>
      <c r="K168" s="683">
        <v>68853</v>
      </c>
      <c r="L168" s="683">
        <v>86135</v>
      </c>
      <c r="M168" s="683">
        <v>117347</v>
      </c>
    </row>
    <row r="169" spans="1:16">
      <c r="A169" s="680">
        <v>19210</v>
      </c>
      <c r="B169" s="680"/>
      <c r="C169" s="683">
        <v>11</v>
      </c>
      <c r="D169" s="683">
        <v>14243</v>
      </c>
      <c r="E169" s="683">
        <v>22713</v>
      </c>
      <c r="F169" s="683">
        <v>20988</v>
      </c>
      <c r="G169" s="683">
        <v>19247</v>
      </c>
      <c r="H169" s="683">
        <v>36543</v>
      </c>
      <c r="I169" s="683">
        <v>48733</v>
      </c>
      <c r="J169" s="683">
        <v>55326</v>
      </c>
      <c r="K169" s="683">
        <v>50471</v>
      </c>
      <c r="L169" s="683">
        <v>62163</v>
      </c>
      <c r="M169" s="683">
        <v>83932</v>
      </c>
    </row>
    <row r="170" spans="1:16" ht="14.25" customHeight="1">
      <c r="A170" s="680">
        <v>19211</v>
      </c>
      <c r="B170" s="680"/>
      <c r="C170" s="683">
        <v>8</v>
      </c>
      <c r="D170" s="683">
        <v>6456</v>
      </c>
      <c r="E170" s="683">
        <v>8055</v>
      </c>
      <c r="F170" s="683">
        <v>8228</v>
      </c>
      <c r="G170" s="683">
        <v>7205</v>
      </c>
      <c r="H170" s="683">
        <v>13071</v>
      </c>
      <c r="I170" s="683">
        <v>17521</v>
      </c>
      <c r="J170" s="683">
        <v>21588</v>
      </c>
      <c r="K170" s="683">
        <v>18382</v>
      </c>
      <c r="L170" s="683">
        <v>23972</v>
      </c>
      <c r="M170" s="683">
        <v>33415</v>
      </c>
    </row>
    <row r="171" spans="1:16" ht="14.25" customHeight="1">
      <c r="A171" s="680" t="s">
        <v>624</v>
      </c>
      <c r="B171" s="680" t="s">
        <v>622</v>
      </c>
      <c r="C171" s="683">
        <v>0</v>
      </c>
      <c r="D171" s="683">
        <v>0</v>
      </c>
      <c r="E171" s="683">
        <v>0</v>
      </c>
      <c r="F171" s="683">
        <v>0</v>
      </c>
      <c r="G171" s="683">
        <v>0</v>
      </c>
      <c r="H171" s="683">
        <v>0</v>
      </c>
      <c r="I171" s="683">
        <v>0</v>
      </c>
      <c r="J171" s="683">
        <v>0</v>
      </c>
      <c r="K171" s="683">
        <v>0</v>
      </c>
      <c r="L171" s="683">
        <v>0</v>
      </c>
      <c r="M171" s="683">
        <v>0</v>
      </c>
    </row>
    <row r="172" spans="1:16">
      <c r="A172" s="680">
        <v>19300</v>
      </c>
      <c r="B172" s="680" t="s">
        <v>329</v>
      </c>
      <c r="C172" s="683">
        <v>3</v>
      </c>
      <c r="D172" s="683">
        <v>6038</v>
      </c>
      <c r="E172" s="683">
        <v>8188</v>
      </c>
      <c r="F172" s="683">
        <v>11477</v>
      </c>
      <c r="G172" s="683">
        <v>12482</v>
      </c>
      <c r="H172" s="683">
        <v>22888</v>
      </c>
      <c r="I172" s="683">
        <v>36054</v>
      </c>
      <c r="J172" s="683">
        <v>40359</v>
      </c>
      <c r="K172" s="683">
        <v>45295</v>
      </c>
      <c r="L172" s="683">
        <v>50788</v>
      </c>
      <c r="M172" s="683">
        <v>58459</v>
      </c>
    </row>
    <row r="173" spans="1:16">
      <c r="A173" s="680">
        <v>19310</v>
      </c>
      <c r="B173" s="680"/>
      <c r="C173" s="683">
        <v>3</v>
      </c>
      <c r="D173" s="683">
        <v>4366</v>
      </c>
      <c r="E173" s="683">
        <v>5911</v>
      </c>
      <c r="F173" s="683">
        <v>8972</v>
      </c>
      <c r="G173" s="683">
        <v>9966</v>
      </c>
      <c r="H173" s="683">
        <v>17967</v>
      </c>
      <c r="I173" s="683">
        <v>27552</v>
      </c>
      <c r="J173" s="683">
        <v>28955</v>
      </c>
      <c r="K173" s="683">
        <v>31613</v>
      </c>
      <c r="L173" s="683">
        <v>36295</v>
      </c>
      <c r="M173" s="683">
        <v>43030</v>
      </c>
    </row>
    <row r="174" spans="1:16">
      <c r="A174" s="680">
        <v>19320</v>
      </c>
      <c r="B174" s="680"/>
      <c r="C174" s="683">
        <v>0.6</v>
      </c>
      <c r="D174" s="683">
        <v>1114</v>
      </c>
      <c r="E174" s="683">
        <v>1639</v>
      </c>
      <c r="F174" s="683">
        <v>1728</v>
      </c>
      <c r="G174" s="683">
        <v>1789</v>
      </c>
      <c r="H174" s="683">
        <v>3656</v>
      </c>
      <c r="I174" s="683">
        <v>6280</v>
      </c>
      <c r="J174" s="683">
        <v>8639</v>
      </c>
      <c r="K174" s="683">
        <v>10544</v>
      </c>
      <c r="L174" s="683">
        <v>11038</v>
      </c>
      <c r="M174" s="683">
        <v>11555</v>
      </c>
    </row>
    <row r="175" spans="1:16">
      <c r="A175" s="680">
        <v>19330</v>
      </c>
      <c r="B175" s="680"/>
      <c r="C175" s="683">
        <v>0.2</v>
      </c>
      <c r="D175" s="683">
        <v>558</v>
      </c>
      <c r="E175" s="683">
        <v>637</v>
      </c>
      <c r="F175" s="683">
        <v>777</v>
      </c>
      <c r="G175" s="683">
        <v>727</v>
      </c>
      <c r="H175" s="683">
        <v>1265</v>
      </c>
      <c r="I175" s="683">
        <v>2221</v>
      </c>
      <c r="J175" s="683">
        <v>2766</v>
      </c>
      <c r="K175" s="683">
        <v>3139</v>
      </c>
      <c r="L175" s="683">
        <v>3456</v>
      </c>
      <c r="M175" s="683">
        <v>3873</v>
      </c>
    </row>
    <row r="176" spans="1:16">
      <c r="A176" s="680" t="s">
        <v>623</v>
      </c>
      <c r="B176" s="680" t="s">
        <v>622</v>
      </c>
      <c r="C176" s="683">
        <v>-0.8</v>
      </c>
      <c r="D176" s="683">
        <v>0</v>
      </c>
      <c r="E176" s="683">
        <v>1</v>
      </c>
      <c r="F176" s="683">
        <v>0</v>
      </c>
      <c r="G176" s="683">
        <v>0</v>
      </c>
      <c r="H176" s="683">
        <v>0</v>
      </c>
      <c r="I176" s="683">
        <v>1</v>
      </c>
      <c r="J176" s="683">
        <v>-1</v>
      </c>
      <c r="K176" s="683">
        <v>-1</v>
      </c>
      <c r="L176" s="683">
        <v>-1</v>
      </c>
      <c r="M176" s="683">
        <v>1</v>
      </c>
    </row>
    <row r="177" spans="1:13">
      <c r="A177" s="680">
        <v>19400</v>
      </c>
      <c r="B177" s="680" t="s">
        <v>329</v>
      </c>
      <c r="C177" s="683">
        <v>1</v>
      </c>
      <c r="D177" s="683">
        <v>3404</v>
      </c>
      <c r="E177" s="683">
        <v>5346</v>
      </c>
      <c r="F177" s="683">
        <v>5964</v>
      </c>
      <c r="G177" s="683">
        <v>6619</v>
      </c>
      <c r="H177" s="683">
        <v>13714</v>
      </c>
      <c r="I177" s="683">
        <v>20452</v>
      </c>
      <c r="J177" s="683">
        <v>28893</v>
      </c>
      <c r="K177" s="683">
        <v>35226</v>
      </c>
      <c r="L177" s="683">
        <v>45482</v>
      </c>
      <c r="M177" s="683">
        <v>56263</v>
      </c>
    </row>
    <row r="178" spans="1:13">
      <c r="A178" s="679">
        <v>19700</v>
      </c>
      <c r="B178" s="679" t="s">
        <v>621</v>
      </c>
      <c r="C178" s="684">
        <v>9</v>
      </c>
      <c r="D178" s="684">
        <v>12134</v>
      </c>
      <c r="E178" s="684">
        <v>17134</v>
      </c>
      <c r="F178" s="684">
        <v>16905</v>
      </c>
      <c r="G178" s="684">
        <v>17702</v>
      </c>
      <c r="H178" s="684">
        <v>29796</v>
      </c>
      <c r="I178" s="684">
        <v>32434</v>
      </c>
      <c r="J178" s="684">
        <v>40700</v>
      </c>
      <c r="K178" s="684">
        <v>44597</v>
      </c>
      <c r="L178" s="684">
        <v>58570</v>
      </c>
      <c r="M178" s="684">
        <v>63654</v>
      </c>
    </row>
    <row r="179" spans="1:13">
      <c r="A179" s="680" t="s">
        <v>620</v>
      </c>
      <c r="B179" s="680"/>
      <c r="C179" s="683">
        <v>555</v>
      </c>
      <c r="D179" s="683">
        <v>973937</v>
      </c>
      <c r="E179" s="683">
        <v>1269215</v>
      </c>
      <c r="F179" s="683">
        <v>1370573</v>
      </c>
      <c r="G179" s="683">
        <v>1445732</v>
      </c>
      <c r="H179" s="683">
        <v>2675985</v>
      </c>
      <c r="I179" s="683">
        <v>4107235</v>
      </c>
      <c r="J179" s="683">
        <v>5000898</v>
      </c>
      <c r="K179" s="683">
        <v>5928450</v>
      </c>
      <c r="L179" s="683">
        <v>7314673</v>
      </c>
      <c r="M179" s="683">
        <v>9696945</v>
      </c>
    </row>
    <row r="180" spans="1:13">
      <c r="A180" s="680" t="s">
        <v>619</v>
      </c>
      <c r="B180" s="680"/>
      <c r="C180" s="683">
        <v>45</v>
      </c>
      <c r="D180" s="683">
        <v>134063</v>
      </c>
      <c r="E180" s="683">
        <v>173785</v>
      </c>
      <c r="F180" s="683">
        <v>230427</v>
      </c>
      <c r="G180" s="683">
        <v>261268</v>
      </c>
      <c r="H180" s="683">
        <v>474015</v>
      </c>
      <c r="I180" s="683">
        <v>655765</v>
      </c>
      <c r="J180" s="683">
        <v>880102</v>
      </c>
      <c r="K180" s="683">
        <v>939550</v>
      </c>
      <c r="L180" s="683">
        <v>1183327</v>
      </c>
      <c r="M180" s="683">
        <v>1512055</v>
      </c>
    </row>
    <row r="181" spans="1:13">
      <c r="A181" s="679" t="s">
        <v>617</v>
      </c>
      <c r="B181" s="679"/>
      <c r="C181" s="643">
        <v>7.5</v>
      </c>
      <c r="D181" s="643">
        <v>12.099548736462094</v>
      </c>
      <c r="E181" s="643">
        <v>12.043312543312542</v>
      </c>
      <c r="F181" s="643">
        <v>14.392692067457839</v>
      </c>
      <c r="G181" s="643">
        <v>15.305682483889866</v>
      </c>
      <c r="H181" s="643">
        <v>15.048095238095238</v>
      </c>
      <c r="I181" s="643">
        <v>13.767898383371824</v>
      </c>
      <c r="J181" s="643">
        <v>14.96517599047781</v>
      </c>
      <c r="K181" s="643">
        <v>13.680110658124637</v>
      </c>
      <c r="L181" s="643">
        <v>13.924770534243352</v>
      </c>
      <c r="M181" s="643">
        <v>13.489651173164422</v>
      </c>
    </row>
    <row r="182" spans="1:13">
      <c r="A182" s="680" t="s">
        <v>67</v>
      </c>
      <c r="B182" s="647"/>
      <c r="C182" s="682">
        <v>10.199999999999999</v>
      </c>
      <c r="D182" s="682">
        <v>11143</v>
      </c>
      <c r="E182" s="682">
        <v>12551.5</v>
      </c>
      <c r="F182" s="682">
        <v>11443</v>
      </c>
      <c r="G182" s="682">
        <v>11183</v>
      </c>
      <c r="H182" s="682">
        <v>24385</v>
      </c>
      <c r="I182" s="682">
        <v>34518.5</v>
      </c>
      <c r="J182" s="682">
        <v>39572</v>
      </c>
      <c r="K182" s="682">
        <v>45710</v>
      </c>
      <c r="L182" s="682">
        <v>56840</v>
      </c>
      <c r="M182" s="682">
        <v>74885</v>
      </c>
    </row>
    <row r="183" spans="1:13">
      <c r="A183" s="680" t="s">
        <v>68</v>
      </c>
      <c r="B183" s="647"/>
      <c r="C183" s="682">
        <v>9.9</v>
      </c>
      <c r="D183" s="682">
        <v>12411</v>
      </c>
      <c r="E183" s="682">
        <v>13974.3</v>
      </c>
      <c r="F183" s="682">
        <v>13721.4</v>
      </c>
      <c r="G183" s="682">
        <v>16678.8</v>
      </c>
      <c r="H183" s="682">
        <v>38816.1</v>
      </c>
      <c r="I183" s="682">
        <v>46818.9</v>
      </c>
      <c r="J183" s="682">
        <v>53781.3</v>
      </c>
      <c r="K183" s="682">
        <v>55790.1</v>
      </c>
      <c r="L183" s="682">
        <v>66476.7</v>
      </c>
      <c r="M183" s="682">
        <v>70359.3</v>
      </c>
    </row>
    <row r="184" spans="1:13">
      <c r="A184" s="680" t="s">
        <v>327</v>
      </c>
      <c r="B184" s="647"/>
      <c r="C184" s="682">
        <v>46.5</v>
      </c>
      <c r="D184" s="682">
        <v>187400.23891745065</v>
      </c>
      <c r="E184" s="682">
        <v>255125.23968397727</v>
      </c>
      <c r="F184" s="682">
        <v>292880.27630088862</v>
      </c>
      <c r="G184" s="682">
        <v>317176.54281876475</v>
      </c>
      <c r="H184" s="682">
        <v>706790.28095307807</v>
      </c>
      <c r="I184" s="682">
        <v>1243587.2225554951</v>
      </c>
      <c r="J184" s="682">
        <v>1450575.15508483</v>
      </c>
      <c r="K184" s="682">
        <v>1609287.5131205039</v>
      </c>
      <c r="L184" s="682">
        <v>2205436.1568961665</v>
      </c>
      <c r="M184" s="682">
        <v>3268835.2825170751</v>
      </c>
    </row>
    <row r="185" spans="1:13">
      <c r="A185" s="680" t="s">
        <v>332</v>
      </c>
      <c r="B185" s="647"/>
      <c r="C185" s="682">
        <v>439.22857142857157</v>
      </c>
      <c r="D185" s="682">
        <v>663442.30459063617</v>
      </c>
      <c r="E185" s="682">
        <v>827045.25848922646</v>
      </c>
      <c r="F185" s="682">
        <v>869271.60997310525</v>
      </c>
      <c r="G185" s="682">
        <v>901333.36341326521</v>
      </c>
      <c r="H185" s="682">
        <v>1781505.4155929305</v>
      </c>
      <c r="I185" s="682">
        <v>2681159.7081679334</v>
      </c>
      <c r="J185" s="682">
        <v>3233392.6748457323</v>
      </c>
      <c r="K185" s="682">
        <v>3771658.8487751931</v>
      </c>
      <c r="L185" s="682">
        <v>4701466.2184868408</v>
      </c>
      <c r="M185" s="682">
        <v>6186243.0948671596</v>
      </c>
    </row>
    <row r="186" spans="1:13">
      <c r="A186" s="680" t="s">
        <v>435</v>
      </c>
      <c r="B186" s="647"/>
      <c r="C186" s="682">
        <v>22.5</v>
      </c>
      <c r="D186" s="682">
        <v>123426.33333333333</v>
      </c>
      <c r="E186" s="682">
        <v>194076.66666666666</v>
      </c>
      <c r="F186" s="682">
        <v>221019.5</v>
      </c>
      <c r="G186" s="682">
        <v>248935.33333333334</v>
      </c>
      <c r="H186" s="682">
        <v>274517</v>
      </c>
      <c r="I186" s="682">
        <v>380493.66666666669</v>
      </c>
      <c r="J186" s="682">
        <v>526776.33333333337</v>
      </c>
      <c r="K186" s="682">
        <v>708167.83333333337</v>
      </c>
      <c r="L186" s="682">
        <v>895951.66666666663</v>
      </c>
      <c r="M186" s="682">
        <v>1053111</v>
      </c>
    </row>
    <row r="187" spans="1:13">
      <c r="A187" s="680" t="s">
        <v>604</v>
      </c>
      <c r="B187" s="647"/>
      <c r="C187" s="682">
        <v>17.62857142857143</v>
      </c>
      <c r="D187" s="682">
        <v>16050.119047619048</v>
      </c>
      <c r="E187" s="682">
        <v>23349.666666666668</v>
      </c>
      <c r="F187" s="682">
        <v>22783.678571428572</v>
      </c>
      <c r="G187" s="682">
        <v>20698.869047619046</v>
      </c>
      <c r="H187" s="682">
        <v>34986.71428571429</v>
      </c>
      <c r="I187" s="682">
        <v>51065.916666666664</v>
      </c>
      <c r="J187" s="682">
        <v>71455.226190476184</v>
      </c>
      <c r="K187" s="682">
        <v>82837.154761904749</v>
      </c>
      <c r="L187" s="682">
        <v>109324.23809523811</v>
      </c>
      <c r="M187" s="682">
        <v>144548.78571428571</v>
      </c>
    </row>
    <row r="188" spans="1:13">
      <c r="A188" s="680" t="s">
        <v>600</v>
      </c>
      <c r="B188" s="647"/>
      <c r="C188" s="682">
        <v>4.2428571428571429</v>
      </c>
      <c r="D188" s="682">
        <v>7191.7619047619046</v>
      </c>
      <c r="E188" s="682">
        <v>10580.666666666666</v>
      </c>
      <c r="F188" s="682">
        <v>10218.642857142857</v>
      </c>
      <c r="G188" s="682">
        <v>10795.761904761905</v>
      </c>
      <c r="H188" s="682">
        <v>18142.571428571428</v>
      </c>
      <c r="I188" s="682">
        <v>25792.666666666668</v>
      </c>
      <c r="J188" s="682">
        <v>32789.047619047618</v>
      </c>
      <c r="K188" s="682">
        <v>38383.690476190473</v>
      </c>
      <c r="L188" s="682">
        <v>51348.523809523809</v>
      </c>
      <c r="M188" s="682">
        <v>68530.42857142858</v>
      </c>
    </row>
    <row r="189" spans="1:13">
      <c r="A189" s="680" t="s">
        <v>618</v>
      </c>
      <c r="B189" s="647"/>
      <c r="C189" s="682">
        <v>1.5</v>
      </c>
      <c r="D189" s="682">
        <v>2022.3333333333333</v>
      </c>
      <c r="E189" s="682">
        <v>2855.6666666666665</v>
      </c>
      <c r="F189" s="682">
        <v>2817.5</v>
      </c>
      <c r="G189" s="682">
        <v>2950.3333333333335</v>
      </c>
      <c r="H189" s="682">
        <v>4966</v>
      </c>
      <c r="I189" s="682">
        <v>5405.666666666667</v>
      </c>
      <c r="J189" s="682">
        <v>6783.333333333333</v>
      </c>
      <c r="K189" s="682">
        <v>7432.833333333333</v>
      </c>
      <c r="L189" s="682">
        <v>9761.6666666666661</v>
      </c>
      <c r="M189" s="682">
        <v>10609</v>
      </c>
    </row>
    <row r="190" spans="1:13">
      <c r="A190" s="679" t="s">
        <v>247</v>
      </c>
      <c r="B190" s="679"/>
      <c r="C190" s="681">
        <v>551.70000000000005</v>
      </c>
      <c r="D190" s="681">
        <v>1023087.0911271345</v>
      </c>
      <c r="E190" s="681">
        <v>1339558.9648398706</v>
      </c>
      <c r="F190" s="681">
        <v>1444155.6077025656</v>
      </c>
      <c r="G190" s="681">
        <v>1529752.0038510773</v>
      </c>
      <c r="H190" s="681">
        <v>2884109.0822602939</v>
      </c>
      <c r="I190" s="681">
        <v>4468842.2473900961</v>
      </c>
      <c r="J190" s="681">
        <v>5415125.0704067517</v>
      </c>
      <c r="K190" s="681">
        <v>6319267.973800458</v>
      </c>
      <c r="L190" s="681">
        <v>8096605.1706211036</v>
      </c>
      <c r="M190" s="681">
        <v>10877121.89166995</v>
      </c>
    </row>
    <row r="191" spans="1:13">
      <c r="A191" s="680" t="s">
        <v>617</v>
      </c>
      <c r="B191" s="680"/>
      <c r="C191" s="584"/>
      <c r="D191" s="584"/>
      <c r="E191" s="584"/>
      <c r="F191" s="584"/>
      <c r="G191" s="584"/>
      <c r="H191" s="584"/>
      <c r="I191" s="584"/>
      <c r="J191" s="584"/>
      <c r="K191" s="584"/>
      <c r="L191" s="584"/>
      <c r="M191" s="584"/>
    </row>
    <row r="192" spans="1:13">
      <c r="A192" s="680" t="s">
        <v>67</v>
      </c>
      <c r="B192" s="680"/>
      <c r="C192" s="584">
        <v>1.8488308863512777</v>
      </c>
      <c r="D192" s="584">
        <v>1.0891545887578118</v>
      </c>
      <c r="E192" s="584">
        <v>0.93698749584348406</v>
      </c>
      <c r="F192" s="584">
        <v>0.79236613692925328</v>
      </c>
      <c r="G192" s="584">
        <v>0.7310335251627279</v>
      </c>
      <c r="H192" s="584">
        <v>0.84549506639635585</v>
      </c>
      <c r="I192" s="584">
        <v>0.77242601302741387</v>
      </c>
      <c r="J192" s="584">
        <v>0.73076797831056539</v>
      </c>
      <c r="K192" s="584">
        <v>0.72334327630213857</v>
      </c>
      <c r="L192" s="584">
        <v>0.70202262308956964</v>
      </c>
      <c r="M192" s="584">
        <v>0.6884633706031128</v>
      </c>
    </row>
    <row r="193" spans="1:13">
      <c r="A193" s="680" t="s">
        <v>68</v>
      </c>
      <c r="B193" s="680"/>
      <c r="C193" s="584">
        <v>1.794453507340946</v>
      </c>
      <c r="D193" s="584">
        <v>1.2130932065936642</v>
      </c>
      <c r="E193" s="584">
        <v>1.0432015586316854</v>
      </c>
      <c r="F193" s="584">
        <v>0.9501330692354325</v>
      </c>
      <c r="G193" s="584">
        <v>1.0902943717682292</v>
      </c>
      <c r="H193" s="584">
        <v>1.3458610230366037</v>
      </c>
      <c r="I193" s="584">
        <v>1.0476740374387414</v>
      </c>
      <c r="J193" s="584">
        <v>0.99316819650040467</v>
      </c>
      <c r="K193" s="584">
        <v>0.88285700545228485</v>
      </c>
      <c r="L193" s="584">
        <v>0.82104411168786762</v>
      </c>
      <c r="M193" s="584">
        <v>0.6468558567306617</v>
      </c>
    </row>
    <row r="194" spans="1:13">
      <c r="A194" s="680" t="s">
        <v>327</v>
      </c>
      <c r="B194" s="680"/>
      <c r="C194" s="584">
        <v>8.4284937466014132</v>
      </c>
      <c r="D194" s="584">
        <v>18.317134537490048</v>
      </c>
      <c r="E194" s="584">
        <v>19.045465439027886</v>
      </c>
      <c r="F194" s="584">
        <v>20.280382165105955</v>
      </c>
      <c r="G194" s="584">
        <v>20.733853724021152</v>
      </c>
      <c r="H194" s="584">
        <v>24.506364384774319</v>
      </c>
      <c r="I194" s="584">
        <v>27.827950813922282</v>
      </c>
      <c r="J194" s="584">
        <v>26.787472795635196</v>
      </c>
      <c r="K194" s="584">
        <v>25.466359708000567</v>
      </c>
      <c r="L194" s="584">
        <v>27.239023151316445</v>
      </c>
      <c r="M194" s="584">
        <v>30.052391754664942</v>
      </c>
    </row>
    <row r="195" spans="1:13">
      <c r="A195" s="680" t="s">
        <v>332</v>
      </c>
      <c r="B195" s="680"/>
      <c r="C195" s="584">
        <v>79.613661669126614</v>
      </c>
      <c r="D195" s="584">
        <v>64.847099562142077</v>
      </c>
      <c r="E195" s="584">
        <v>61.740115978253371</v>
      </c>
      <c r="F195" s="584">
        <v>60.192378531561822</v>
      </c>
      <c r="G195" s="584">
        <v>58.920227667242905</v>
      </c>
      <c r="H195" s="584">
        <v>61.769696109994356</v>
      </c>
      <c r="I195" s="584">
        <v>59.996740984396816</v>
      </c>
      <c r="J195" s="584">
        <v>59.710396949388631</v>
      </c>
      <c r="K195" s="584">
        <v>59.685059478604252</v>
      </c>
      <c r="L195" s="584">
        <v>58.067129610646226</v>
      </c>
      <c r="M195" s="584">
        <v>56.873896941476623</v>
      </c>
    </row>
    <row r="196" spans="1:13">
      <c r="A196" s="680" t="s">
        <v>435</v>
      </c>
      <c r="B196" s="680"/>
      <c r="C196" s="584">
        <v>4.0783034257748776</v>
      </c>
      <c r="D196" s="584">
        <v>12.064108168675514</v>
      </c>
      <c r="E196" s="584">
        <v>14.488101812663871</v>
      </c>
      <c r="F196" s="584">
        <v>15.304410329549514</v>
      </c>
      <c r="G196" s="584">
        <v>16.27292088565013</v>
      </c>
      <c r="H196" s="584">
        <v>9.5182599607106173</v>
      </c>
      <c r="I196" s="584">
        <v>8.5143678295845753</v>
      </c>
      <c r="J196" s="584">
        <v>9.72787011351088</v>
      </c>
      <c r="K196" s="584">
        <v>11.206485249072855</v>
      </c>
      <c r="L196" s="584">
        <v>11.065769514335065</v>
      </c>
      <c r="M196" s="584">
        <v>9.6818902140510748</v>
      </c>
    </row>
    <row r="197" spans="1:13">
      <c r="A197" s="680" t="s">
        <v>436</v>
      </c>
      <c r="B197" s="680"/>
      <c r="C197" s="584">
        <v>3.1953183666071103</v>
      </c>
      <c r="D197" s="584">
        <v>1.5687930369580403</v>
      </c>
      <c r="E197" s="584">
        <v>1.7430861410014795</v>
      </c>
      <c r="F197" s="584">
        <v>1.577647065863905</v>
      </c>
      <c r="G197" s="584">
        <v>1.3530865784460904</v>
      </c>
      <c r="H197" s="584">
        <v>1.2130856804589023</v>
      </c>
      <c r="I197" s="584">
        <v>1.1427102108267595</v>
      </c>
      <c r="J197" s="584">
        <v>1.319548953374569</v>
      </c>
      <c r="K197" s="584">
        <v>1.3108663077012357</v>
      </c>
      <c r="L197" s="584">
        <v>1.3502478605715642</v>
      </c>
      <c r="M197" s="584">
        <v>1.328924941302587</v>
      </c>
    </row>
    <row r="198" spans="1:13">
      <c r="A198" s="680" t="s">
        <v>440</v>
      </c>
      <c r="B198" s="680"/>
      <c r="C198" s="584">
        <v>0.76905150314611981</v>
      </c>
      <c r="D198" s="584">
        <v>0.70294718476398177</v>
      </c>
      <c r="E198" s="584">
        <v>0.78986195788189639</v>
      </c>
      <c r="F198" s="584">
        <v>0.70758599714882386</v>
      </c>
      <c r="G198" s="584">
        <v>0.70571974265005644</v>
      </c>
      <c r="H198" s="584">
        <v>0.62905288638919932</v>
      </c>
      <c r="I198" s="584">
        <v>0.57716664045883836</v>
      </c>
      <c r="J198" s="584">
        <v>0.60550859292682413</v>
      </c>
      <c r="K198" s="584">
        <v>0.60740722873801822</v>
      </c>
      <c r="L198" s="584">
        <v>0.63419819452039283</v>
      </c>
      <c r="M198" s="584">
        <v>0.6300419288664163</v>
      </c>
    </row>
    <row r="199" spans="1:13">
      <c r="A199" s="680" t="s">
        <v>444</v>
      </c>
      <c r="B199" s="680"/>
      <c r="C199" s="584">
        <v>0.27188689505165847</v>
      </c>
      <c r="D199" s="584">
        <v>0.19766971461885316</v>
      </c>
      <c r="E199" s="584">
        <v>0.21317961669630792</v>
      </c>
      <c r="F199" s="584">
        <v>0.19509670460527581</v>
      </c>
      <c r="G199" s="584">
        <v>0.19286350505872918</v>
      </c>
      <c r="H199" s="584">
        <v>0.17218488823966796</v>
      </c>
      <c r="I199" s="584">
        <v>0.12096347034455507</v>
      </c>
      <c r="J199" s="584">
        <v>0.12526642035294319</v>
      </c>
      <c r="K199" s="584">
        <v>0.11762174612866066</v>
      </c>
      <c r="L199" s="584">
        <v>0.12056493383285273</v>
      </c>
      <c r="M199" s="584">
        <v>9.7534992304579335E-2</v>
      </c>
    </row>
    <row r="200" spans="1:13">
      <c r="A200" s="679" t="s">
        <v>616</v>
      </c>
      <c r="B200" s="679"/>
      <c r="C200" s="643">
        <v>100</v>
      </c>
      <c r="D200" s="643">
        <v>100</v>
      </c>
      <c r="E200" s="643">
        <v>100</v>
      </c>
      <c r="F200" s="643">
        <v>100</v>
      </c>
      <c r="G200" s="643">
        <v>100</v>
      </c>
      <c r="H200" s="643">
        <v>100</v>
      </c>
      <c r="I200" s="643">
        <v>100</v>
      </c>
      <c r="J200" s="643">
        <v>100</v>
      </c>
      <c r="K200" s="643">
        <v>100</v>
      </c>
      <c r="L200" s="643">
        <v>100</v>
      </c>
      <c r="M200" s="643">
        <v>100</v>
      </c>
    </row>
    <row r="201" spans="1:13">
      <c r="A201" s="503"/>
      <c r="B201" s="503"/>
      <c r="C201" s="584"/>
      <c r="D201" s="584"/>
      <c r="E201" s="584"/>
      <c r="F201" s="584"/>
      <c r="G201" s="584"/>
      <c r="H201" s="584"/>
      <c r="I201" s="584"/>
      <c r="J201" s="584"/>
      <c r="K201" s="584"/>
      <c r="L201" s="584"/>
      <c r="M201" s="584"/>
    </row>
    <row r="202" spans="1:13" ht="28.5" customHeight="1">
      <c r="A202" s="827" t="s">
        <v>615</v>
      </c>
      <c r="B202" s="827"/>
      <c r="C202" s="827"/>
      <c r="D202" s="827"/>
      <c r="E202" s="827"/>
      <c r="F202" s="827"/>
      <c r="G202" s="827"/>
      <c r="H202" s="827"/>
      <c r="I202" s="827"/>
      <c r="J202" s="827"/>
      <c r="K202" s="827"/>
      <c r="L202" s="827"/>
      <c r="M202" s="827"/>
    </row>
    <row r="203" spans="1:13">
      <c r="A203" s="503" t="s">
        <v>614</v>
      </c>
      <c r="B203" s="503"/>
      <c r="C203" s="584"/>
      <c r="D203" s="584"/>
      <c r="E203" s="584"/>
      <c r="F203" s="584"/>
      <c r="G203" s="584"/>
      <c r="H203" s="584"/>
      <c r="I203" s="584"/>
      <c r="J203" s="584"/>
      <c r="K203" s="584"/>
      <c r="L203" s="584"/>
      <c r="M203" s="584"/>
    </row>
    <row r="204" spans="1:13">
      <c r="A204" s="503"/>
      <c r="B204" s="503"/>
      <c r="C204" s="584"/>
      <c r="D204" s="584"/>
      <c r="E204" s="584"/>
      <c r="F204" s="584"/>
      <c r="G204" s="584"/>
      <c r="H204" s="584"/>
      <c r="I204" s="584"/>
      <c r="J204" s="584"/>
      <c r="K204" s="584"/>
      <c r="L204" s="584"/>
      <c r="M204" s="584"/>
    </row>
    <row r="205" spans="1:13">
      <c r="A205" s="503"/>
      <c r="B205" s="503"/>
      <c r="C205" s="584"/>
      <c r="D205" s="584"/>
      <c r="E205" s="584"/>
      <c r="F205" s="584"/>
      <c r="G205" s="584"/>
      <c r="H205" s="584"/>
      <c r="I205" s="584"/>
      <c r="J205" s="584"/>
      <c r="K205" s="584"/>
      <c r="L205" s="584"/>
      <c r="M205" s="584"/>
    </row>
  </sheetData>
  <mergeCells count="1">
    <mergeCell ref="A202:M202"/>
  </mergeCells>
  <phoneticPr fontId="3"/>
  <pageMargins left="0.75" right="0.75" top="1" bottom="1" header="0.51200000000000001" footer="0.51200000000000001"/>
  <pageSetup paperSize="9" scale="60" fitToHeight="3" orientation="portrait" horizontalDpi="4294967293" verticalDpi="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7030A0"/>
    <pageSetUpPr fitToPage="1"/>
  </sheetPr>
  <dimension ref="A1:K51"/>
  <sheetViews>
    <sheetView showGridLines="0" workbookViewId="0">
      <pane xSplit="2" ySplit="3" topLeftCell="C4" activePane="bottomRight" state="frozen"/>
      <selection activeCell="A13" sqref="A13"/>
      <selection pane="topRight" activeCell="A13" sqref="A13"/>
      <selection pane="bottomLeft" activeCell="A13" sqref="A13"/>
      <selection pane="bottomRight" activeCell="A13" sqref="A13"/>
    </sheetView>
  </sheetViews>
  <sheetFormatPr defaultColWidth="9" defaultRowHeight="14"/>
  <cols>
    <col min="1" max="1" width="15" style="404" bestFit="1" customWidth="1"/>
    <col min="2" max="2" width="22.90625" style="404" bestFit="1" customWidth="1"/>
    <col min="3" max="8" width="12.90625" style="404" bestFit="1" customWidth="1"/>
    <col min="9" max="10" width="12.90625" style="404" customWidth="1"/>
    <col min="11" max="11" width="12.90625" style="404" bestFit="1" customWidth="1"/>
    <col min="12" max="12" width="14.36328125" style="404" bestFit="1" customWidth="1"/>
    <col min="13" max="16384" width="9" style="404"/>
  </cols>
  <sheetData>
    <row r="1" spans="1:11">
      <c r="A1" s="404" t="s">
        <v>664</v>
      </c>
    </row>
    <row r="3" spans="1:11">
      <c r="A3" s="653"/>
      <c r="B3" s="700"/>
      <c r="C3" s="652">
        <v>1995</v>
      </c>
      <c r="D3" s="652">
        <v>1996</v>
      </c>
      <c r="E3" s="652">
        <v>1997</v>
      </c>
      <c r="F3" s="652">
        <v>1998</v>
      </c>
      <c r="G3" s="652">
        <v>1999</v>
      </c>
      <c r="H3" s="652">
        <v>2000</v>
      </c>
      <c r="I3" s="652">
        <v>2001</v>
      </c>
      <c r="J3" s="652">
        <v>2002</v>
      </c>
      <c r="K3" s="652">
        <v>2003</v>
      </c>
    </row>
    <row r="4" spans="1:11">
      <c r="A4" s="647" t="s">
        <v>663</v>
      </c>
      <c r="B4" s="690" t="s">
        <v>662</v>
      </c>
      <c r="C4" s="699">
        <v>416429.03899999999</v>
      </c>
      <c r="D4" s="699">
        <v>579836.6</v>
      </c>
      <c r="E4" s="699">
        <v>662691.652</v>
      </c>
      <c r="F4" s="699">
        <v>704884.26</v>
      </c>
      <c r="G4" s="699">
        <v>1348105.5</v>
      </c>
      <c r="H4" s="699">
        <v>2051178.4040000001</v>
      </c>
      <c r="I4" s="699">
        <v>2258391.952</v>
      </c>
      <c r="J4" s="699">
        <v>2826025.2480000001</v>
      </c>
      <c r="K4" s="694">
        <v>3154295.0219999999</v>
      </c>
    </row>
    <row r="5" spans="1:11">
      <c r="A5" s="647"/>
      <c r="B5" s="690" t="s">
        <v>661</v>
      </c>
      <c r="C5" s="694">
        <v>96723.092999999993</v>
      </c>
      <c r="D5" s="694">
        <v>135276.92000000001</v>
      </c>
      <c r="E5" s="694">
        <v>152848.46100000001</v>
      </c>
      <c r="F5" s="694">
        <v>151770.44399999999</v>
      </c>
      <c r="G5" s="694">
        <v>334918.34299999999</v>
      </c>
      <c r="H5" s="696">
        <v>602919.85800000001</v>
      </c>
      <c r="I5" s="696">
        <v>640503.36800000002</v>
      </c>
      <c r="J5" s="696">
        <v>750646.89199999999</v>
      </c>
      <c r="K5" s="696">
        <v>941974.93</v>
      </c>
    </row>
    <row r="6" spans="1:11">
      <c r="A6" s="647"/>
      <c r="B6" s="688" t="s">
        <v>660</v>
      </c>
      <c r="C6" s="698">
        <v>79552.536999999997</v>
      </c>
      <c r="D6" s="698">
        <v>117492.258</v>
      </c>
      <c r="E6" s="698">
        <v>135812.693</v>
      </c>
      <c r="F6" s="698">
        <v>134455.027</v>
      </c>
      <c r="G6" s="698">
        <v>312587.96299999999</v>
      </c>
      <c r="H6" s="695">
        <v>569442.98800000001</v>
      </c>
      <c r="I6" s="695">
        <v>596848.61399999994</v>
      </c>
      <c r="J6" s="695">
        <v>709881.49399999995</v>
      </c>
      <c r="K6" s="695">
        <v>898392.94299999997</v>
      </c>
    </row>
    <row r="7" spans="1:11">
      <c r="A7" s="647"/>
      <c r="B7" s="689" t="s">
        <v>659</v>
      </c>
      <c r="C7" s="698"/>
      <c r="D7" s="698"/>
      <c r="E7" s="698"/>
      <c r="F7" s="698"/>
      <c r="G7" s="698"/>
      <c r="H7" s="698">
        <v>418290.91100000002</v>
      </c>
      <c r="I7" s="698">
        <v>453963.092</v>
      </c>
      <c r="J7" s="698">
        <v>512261.12400000001</v>
      </c>
      <c r="K7" s="696">
        <v>682748.35400000005</v>
      </c>
    </row>
    <row r="8" spans="1:11">
      <c r="A8" s="647"/>
      <c r="B8" s="689" t="s">
        <v>658</v>
      </c>
      <c r="C8" s="698"/>
      <c r="D8" s="698"/>
      <c r="E8" s="698"/>
      <c r="F8" s="698"/>
      <c r="G8" s="698"/>
      <c r="H8" s="698">
        <v>79903.361999999994</v>
      </c>
      <c r="I8" s="698">
        <v>78815.099000000002</v>
      </c>
      <c r="J8" s="698">
        <v>87869.262000000002</v>
      </c>
      <c r="K8" s="696">
        <v>110268.534</v>
      </c>
    </row>
    <row r="9" spans="1:11">
      <c r="A9" s="647"/>
      <c r="B9" s="689" t="s">
        <v>657</v>
      </c>
      <c r="C9" s="698"/>
      <c r="D9" s="698"/>
      <c r="E9" s="698"/>
      <c r="F9" s="698"/>
      <c r="G9" s="698"/>
      <c r="H9" s="698">
        <v>71248.714999999997</v>
      </c>
      <c r="I9" s="698">
        <v>64070.423000000003</v>
      </c>
      <c r="J9" s="698">
        <v>109751.10799999999</v>
      </c>
      <c r="K9" s="696">
        <v>105376.05499999999</v>
      </c>
    </row>
    <row r="10" spans="1:11">
      <c r="A10" s="647"/>
      <c r="B10" s="688" t="s">
        <v>656</v>
      </c>
      <c r="C10" s="698">
        <v>16742.347000000002</v>
      </c>
      <c r="D10" s="698">
        <v>17784.662</v>
      </c>
      <c r="E10" s="698">
        <v>17035.768</v>
      </c>
      <c r="F10" s="698">
        <v>16857.865000000002</v>
      </c>
      <c r="G10" s="698">
        <v>21393.469000000001</v>
      </c>
      <c r="H10" s="698">
        <v>32079.85</v>
      </c>
      <c r="I10" s="698">
        <v>42824.245999999999</v>
      </c>
      <c r="J10" s="698">
        <v>39677.457999999999</v>
      </c>
      <c r="K10" s="696">
        <v>42368.582999999999</v>
      </c>
    </row>
    <row r="11" spans="1:11">
      <c r="A11" s="647"/>
      <c r="B11" s="688" t="s">
        <v>655</v>
      </c>
      <c r="C11" s="698">
        <v>428.209</v>
      </c>
      <c r="D11" s="698">
        <v>0</v>
      </c>
      <c r="E11" s="698">
        <v>0</v>
      </c>
      <c r="F11" s="698">
        <v>457.55200000000002</v>
      </c>
      <c r="G11" s="698">
        <v>936.91099999999994</v>
      </c>
      <c r="H11" s="698">
        <v>1397.02</v>
      </c>
      <c r="I11" s="698">
        <v>830.50800000000004</v>
      </c>
      <c r="J11" s="698">
        <v>1087.94</v>
      </c>
      <c r="K11" s="696">
        <v>1213.404</v>
      </c>
    </row>
    <row r="12" spans="1:11">
      <c r="A12" s="645"/>
      <c r="B12" s="686" t="s">
        <v>654</v>
      </c>
      <c r="C12" s="697">
        <v>319705.946</v>
      </c>
      <c r="D12" s="697">
        <v>444559.68</v>
      </c>
      <c r="E12" s="697">
        <v>509843.19099999999</v>
      </c>
      <c r="F12" s="697">
        <v>553113.81599999999</v>
      </c>
      <c r="G12" s="697">
        <v>1013187.157</v>
      </c>
      <c r="H12" s="693">
        <v>1448258.5460000001</v>
      </c>
      <c r="I12" s="693">
        <v>1617888.584</v>
      </c>
      <c r="J12" s="693">
        <v>2075378.3559999999</v>
      </c>
      <c r="K12" s="693">
        <v>2212320.0920000002</v>
      </c>
    </row>
    <row r="13" spans="1:11">
      <c r="A13" s="647" t="s">
        <v>653</v>
      </c>
      <c r="B13" s="690" t="s">
        <v>649</v>
      </c>
      <c r="C13" s="651">
        <v>100</v>
      </c>
      <c r="D13" s="651">
        <v>100</v>
      </c>
      <c r="E13" s="651">
        <v>100</v>
      </c>
      <c r="F13" s="651">
        <v>100</v>
      </c>
      <c r="G13" s="651">
        <v>100</v>
      </c>
      <c r="H13" s="651">
        <v>100</v>
      </c>
      <c r="I13" s="651">
        <v>100</v>
      </c>
      <c r="J13" s="651">
        <v>100</v>
      </c>
      <c r="K13" s="651">
        <v>100</v>
      </c>
    </row>
    <row r="14" spans="1:11">
      <c r="A14" s="647"/>
      <c r="B14" s="690" t="s">
        <v>648</v>
      </c>
      <c r="C14" s="651">
        <v>23.22678870625062</v>
      </c>
      <c r="D14" s="651">
        <v>23.330179571279221</v>
      </c>
      <c r="E14" s="651">
        <v>23.064793488601243</v>
      </c>
      <c r="F14" s="651">
        <v>21.531257344290818</v>
      </c>
      <c r="G14" s="651">
        <v>24.843630042307517</v>
      </c>
      <c r="H14" s="651">
        <v>29.393828290325548</v>
      </c>
      <c r="I14" s="651">
        <v>28.36103659653849</v>
      </c>
      <c r="J14" s="651">
        <v>26.561931551433894</v>
      </c>
      <c r="K14" s="651">
        <v>29.863247522190719</v>
      </c>
    </row>
    <row r="15" spans="1:11">
      <c r="A15" s="647"/>
      <c r="B15" s="688" t="s">
        <v>647</v>
      </c>
      <c r="C15" s="651">
        <v>19.103503730439893</v>
      </c>
      <c r="D15" s="651">
        <v>20.262994436708549</v>
      </c>
      <c r="E15" s="651">
        <v>20.494100474952113</v>
      </c>
      <c r="F15" s="651">
        <v>19.074766543942971</v>
      </c>
      <c r="G15" s="651">
        <v>23.187203301225313</v>
      </c>
      <c r="H15" s="651">
        <v>27.761748412011851</v>
      </c>
      <c r="I15" s="651">
        <v>26.428034933061078</v>
      </c>
      <c r="J15" s="651">
        <v>25.119432124762103</v>
      </c>
      <c r="K15" s="651">
        <v>28.481576286747217</v>
      </c>
    </row>
    <row r="16" spans="1:11">
      <c r="A16" s="647"/>
      <c r="B16" s="689" t="s">
        <v>646</v>
      </c>
      <c r="C16" s="651"/>
      <c r="D16" s="651"/>
      <c r="E16" s="651"/>
      <c r="F16" s="651"/>
      <c r="G16" s="651"/>
      <c r="H16" s="651">
        <v>20.3927123152375</v>
      </c>
      <c r="I16" s="651">
        <v>20.101164972624733</v>
      </c>
      <c r="J16" s="651">
        <v>18.126558648495131</v>
      </c>
      <c r="K16" s="651">
        <v>21.645037932028924</v>
      </c>
    </row>
    <row r="17" spans="1:11">
      <c r="A17" s="647"/>
      <c r="B17" s="689" t="s">
        <v>645</v>
      </c>
      <c r="C17" s="651"/>
      <c r="D17" s="651"/>
      <c r="E17" s="651"/>
      <c r="F17" s="651"/>
      <c r="G17" s="651"/>
      <c r="H17" s="651">
        <v>3.8954857287976785</v>
      </c>
      <c r="I17" s="651">
        <v>3.4898768980381134</v>
      </c>
      <c r="J17" s="651">
        <v>3.109287932306541</v>
      </c>
      <c r="K17" s="651">
        <v>3.4958218312148737</v>
      </c>
    </row>
    <row r="18" spans="1:11">
      <c r="A18" s="647"/>
      <c r="B18" s="689" t="s">
        <v>644</v>
      </c>
      <c r="C18" s="651"/>
      <c r="D18" s="651"/>
      <c r="E18" s="651"/>
      <c r="F18" s="651"/>
      <c r="G18" s="651"/>
      <c r="H18" s="651">
        <v>3.4735503679766704</v>
      </c>
      <c r="I18" s="651">
        <v>2.8369930623982316</v>
      </c>
      <c r="J18" s="651">
        <v>3.8835855439604337</v>
      </c>
      <c r="K18" s="651">
        <v>3.3407165235034251</v>
      </c>
    </row>
    <row r="19" spans="1:11">
      <c r="A19" s="647"/>
      <c r="B19" s="688" t="s">
        <v>643</v>
      </c>
      <c r="C19" s="651">
        <v>4.0204561718857468</v>
      </c>
      <c r="D19" s="651">
        <v>3.0671851345706704</v>
      </c>
      <c r="E19" s="651">
        <v>2.5706930136491293</v>
      </c>
      <c r="F19" s="651">
        <v>2.3915791508807418</v>
      </c>
      <c r="G19" s="651">
        <v>1.5869283969244248</v>
      </c>
      <c r="H19" s="651">
        <v>1.5639717119408596</v>
      </c>
      <c r="I19" s="651">
        <v>1.896227356020971</v>
      </c>
      <c r="J19" s="651">
        <v>1.4040022476119078</v>
      </c>
      <c r="K19" s="651">
        <v>1.3432029250433253</v>
      </c>
    </row>
    <row r="20" spans="1:11">
      <c r="A20" s="647"/>
      <c r="B20" s="688" t="s">
        <v>642</v>
      </c>
      <c r="C20" s="651">
        <v>0.10282880392498275</v>
      </c>
      <c r="D20" s="651">
        <v>0</v>
      </c>
      <c r="E20" s="651">
        <v>0</v>
      </c>
      <c r="F20" s="651">
        <v>6.4911649467105426E-2</v>
      </c>
      <c r="G20" s="651">
        <v>6.9498344157782901E-2</v>
      </c>
      <c r="H20" s="651">
        <v>6.8108166372835885E-2</v>
      </c>
      <c r="I20" s="651">
        <v>3.677430745644103E-2</v>
      </c>
      <c r="J20" s="651">
        <v>3.8497179059880787E-2</v>
      </c>
      <c r="K20" s="651">
        <v>3.8468310400167766E-2</v>
      </c>
    </row>
    <row r="21" spans="1:11">
      <c r="A21" s="645"/>
      <c r="B21" s="686" t="s">
        <v>641</v>
      </c>
      <c r="C21" s="643">
        <v>76.773211293749384</v>
      </c>
      <c r="D21" s="643">
        <v>76.669820428720783</v>
      </c>
      <c r="E21" s="643">
        <v>76.935206511398761</v>
      </c>
      <c r="F21" s="643">
        <v>78.468742655709178</v>
      </c>
      <c r="G21" s="643">
        <v>75.156369957692476</v>
      </c>
      <c r="H21" s="643">
        <v>70.606171709674456</v>
      </c>
      <c r="I21" s="643">
        <v>71.638963403461503</v>
      </c>
      <c r="J21" s="643">
        <v>73.438068448566099</v>
      </c>
      <c r="K21" s="643">
        <v>70.136752477809296</v>
      </c>
    </row>
    <row r="22" spans="1:11">
      <c r="A22" s="647" t="s">
        <v>652</v>
      </c>
      <c r="B22" s="690" t="s">
        <v>649</v>
      </c>
      <c r="C22" s="694">
        <v>973937</v>
      </c>
      <c r="D22" s="694">
        <v>1269215</v>
      </c>
      <c r="E22" s="694">
        <v>1370573</v>
      </c>
      <c r="F22" s="694">
        <v>1445732</v>
      </c>
      <c r="G22" s="694">
        <v>2675985</v>
      </c>
      <c r="H22" s="694">
        <v>4107235</v>
      </c>
      <c r="I22" s="694">
        <v>5000898</v>
      </c>
      <c r="J22" s="694">
        <v>5928450</v>
      </c>
      <c r="K22" s="694">
        <v>7314673</v>
      </c>
    </row>
    <row r="23" spans="1:11">
      <c r="A23" s="647"/>
      <c r="B23" s="690" t="s">
        <v>648</v>
      </c>
      <c r="C23" s="696">
        <v>161376</v>
      </c>
      <c r="D23" s="696">
        <v>220747</v>
      </c>
      <c r="E23" s="696">
        <v>242250</v>
      </c>
      <c r="F23" s="696">
        <v>223598</v>
      </c>
      <c r="G23" s="696">
        <v>452686</v>
      </c>
      <c r="H23" s="696">
        <v>835037</v>
      </c>
      <c r="I23" s="696">
        <v>987253</v>
      </c>
      <c r="J23" s="696">
        <v>1184587</v>
      </c>
      <c r="K23" s="696">
        <v>1407672</v>
      </c>
    </row>
    <row r="24" spans="1:11">
      <c r="A24" s="647"/>
      <c r="B24" s="688" t="s">
        <v>647</v>
      </c>
      <c r="C24" s="695">
        <v>136908</v>
      </c>
      <c r="D24" s="695">
        <v>186834</v>
      </c>
      <c r="E24" s="695">
        <v>207303</v>
      </c>
      <c r="F24" s="695">
        <v>191749</v>
      </c>
      <c r="G24" s="695">
        <v>412362</v>
      </c>
      <c r="H24" s="695">
        <v>778633</v>
      </c>
      <c r="I24" s="695">
        <v>907409</v>
      </c>
      <c r="J24" s="695">
        <v>1098373</v>
      </c>
      <c r="K24" s="695">
        <v>1301400</v>
      </c>
    </row>
    <row r="25" spans="1:11">
      <c r="A25" s="647"/>
      <c r="B25" s="689" t="s">
        <v>646</v>
      </c>
      <c r="C25" s="694">
        <v>73023</v>
      </c>
      <c r="D25" s="694">
        <v>103214</v>
      </c>
      <c r="E25" s="694">
        <v>123909</v>
      </c>
      <c r="F25" s="694">
        <v>121055</v>
      </c>
      <c r="G25" s="694">
        <v>296008</v>
      </c>
      <c r="H25" s="694">
        <v>590526</v>
      </c>
      <c r="I25" s="694">
        <v>654975</v>
      </c>
      <c r="J25" s="694">
        <v>761577</v>
      </c>
      <c r="K25" s="694">
        <v>946724</v>
      </c>
    </row>
    <row r="26" spans="1:11">
      <c r="A26" s="647"/>
      <c r="B26" s="689" t="s">
        <v>645</v>
      </c>
      <c r="C26" s="694">
        <v>49151</v>
      </c>
      <c r="D26" s="694">
        <v>58969</v>
      </c>
      <c r="E26" s="694">
        <v>50889</v>
      </c>
      <c r="F26" s="694">
        <v>35156</v>
      </c>
      <c r="G26" s="694">
        <v>67663</v>
      </c>
      <c r="H26" s="694">
        <v>101180</v>
      </c>
      <c r="I26" s="694">
        <v>139970</v>
      </c>
      <c r="J26" s="694">
        <v>186018</v>
      </c>
      <c r="K26" s="694">
        <v>194434</v>
      </c>
    </row>
    <row r="27" spans="1:11">
      <c r="A27" s="647"/>
      <c r="B27" s="689" t="s">
        <v>644</v>
      </c>
      <c r="C27" s="694">
        <v>14734</v>
      </c>
      <c r="D27" s="694">
        <v>24651</v>
      </c>
      <c r="E27" s="694">
        <v>32505</v>
      </c>
      <c r="F27" s="694">
        <v>35538</v>
      </c>
      <c r="G27" s="694">
        <v>48691</v>
      </c>
      <c r="H27" s="694">
        <v>86927</v>
      </c>
      <c r="I27" s="694">
        <v>112464</v>
      </c>
      <c r="J27" s="694">
        <v>150778</v>
      </c>
      <c r="K27" s="694">
        <v>160242</v>
      </c>
    </row>
    <row r="28" spans="1:11">
      <c r="A28" s="647"/>
      <c r="B28" s="688" t="s">
        <v>643</v>
      </c>
      <c r="C28" s="694">
        <v>23952</v>
      </c>
      <c r="D28" s="694">
        <v>33067</v>
      </c>
      <c r="E28" s="694">
        <v>34222</v>
      </c>
      <c r="F28" s="694">
        <v>31133</v>
      </c>
      <c r="G28" s="694">
        <v>38961</v>
      </c>
      <c r="H28" s="694">
        <v>54507</v>
      </c>
      <c r="I28" s="694">
        <v>78495</v>
      </c>
      <c r="J28" s="694">
        <v>84445</v>
      </c>
      <c r="K28" s="694">
        <v>104093</v>
      </c>
    </row>
    <row r="29" spans="1:11">
      <c r="A29" s="647"/>
      <c r="B29" s="688" t="s">
        <v>642</v>
      </c>
      <c r="C29" s="694">
        <v>516</v>
      </c>
      <c r="D29" s="694">
        <v>846</v>
      </c>
      <c r="E29" s="694">
        <v>725</v>
      </c>
      <c r="F29" s="694">
        <v>716</v>
      </c>
      <c r="G29" s="694">
        <v>1363</v>
      </c>
      <c r="H29" s="694">
        <v>1897</v>
      </c>
      <c r="I29" s="694">
        <v>1349</v>
      </c>
      <c r="J29" s="694">
        <v>1769</v>
      </c>
      <c r="K29" s="694">
        <v>2179</v>
      </c>
    </row>
    <row r="30" spans="1:11">
      <c r="A30" s="645"/>
      <c r="B30" s="686" t="s">
        <v>641</v>
      </c>
      <c r="C30" s="693">
        <v>812561</v>
      </c>
      <c r="D30" s="693">
        <v>1048468</v>
      </c>
      <c r="E30" s="693">
        <v>1128323</v>
      </c>
      <c r="F30" s="693">
        <v>1222134</v>
      </c>
      <c r="G30" s="693">
        <v>2223299</v>
      </c>
      <c r="H30" s="693">
        <v>3272198</v>
      </c>
      <c r="I30" s="693">
        <v>4013645</v>
      </c>
      <c r="J30" s="693">
        <v>4743863</v>
      </c>
      <c r="K30" s="693">
        <v>5907001</v>
      </c>
    </row>
    <row r="31" spans="1:11">
      <c r="A31" s="647" t="s">
        <v>651</v>
      </c>
      <c r="B31" s="690" t="s">
        <v>649</v>
      </c>
      <c r="C31" s="651">
        <v>100</v>
      </c>
      <c r="D31" s="651">
        <v>100</v>
      </c>
      <c r="E31" s="651">
        <v>100</v>
      </c>
      <c r="F31" s="651">
        <v>100</v>
      </c>
      <c r="G31" s="651">
        <v>100</v>
      </c>
      <c r="H31" s="651">
        <v>100</v>
      </c>
      <c r="I31" s="651">
        <v>100</v>
      </c>
      <c r="J31" s="651">
        <v>100</v>
      </c>
      <c r="K31" s="651">
        <v>100</v>
      </c>
    </row>
    <row r="32" spans="1:11">
      <c r="A32" s="647"/>
      <c r="B32" s="690" t="s">
        <v>648</v>
      </c>
      <c r="C32" s="651">
        <v>16.569449563986172</v>
      </c>
      <c r="D32" s="651">
        <v>17.392403966231097</v>
      </c>
      <c r="E32" s="651">
        <v>17.675089178029918</v>
      </c>
      <c r="F32" s="651">
        <v>15.466075316863707</v>
      </c>
      <c r="G32" s="651">
        <v>16.91661201389395</v>
      </c>
      <c r="H32" s="651">
        <v>20.330879533311339</v>
      </c>
      <c r="I32" s="651">
        <v>19.741514424009448</v>
      </c>
      <c r="J32" s="651">
        <v>19.981394799652524</v>
      </c>
      <c r="K32" s="651">
        <v>19.244496643937467</v>
      </c>
    </row>
    <row r="33" spans="1:11">
      <c r="A33" s="647"/>
      <c r="B33" s="688" t="s">
        <v>647</v>
      </c>
      <c r="C33" s="651">
        <v>14.057172075811886</v>
      </c>
      <c r="D33" s="651">
        <v>14.720437435737837</v>
      </c>
      <c r="E33" s="651">
        <v>15.125279718774557</v>
      </c>
      <c r="F33" s="651">
        <v>13.263108238594706</v>
      </c>
      <c r="G33" s="651">
        <v>15.409727633002426</v>
      </c>
      <c r="H33" s="651">
        <v>18.957595560030043</v>
      </c>
      <c r="I33" s="651">
        <v>18.144921172157481</v>
      </c>
      <c r="J33" s="651">
        <v>18.527152965783635</v>
      </c>
      <c r="K33" s="651">
        <v>17.791636071769716</v>
      </c>
    </row>
    <row r="34" spans="1:11">
      <c r="A34" s="647"/>
      <c r="B34" s="689" t="s">
        <v>646</v>
      </c>
      <c r="C34" s="651">
        <v>7.4977128910802247</v>
      </c>
      <c r="D34" s="651">
        <v>8.1321131565574003</v>
      </c>
      <c r="E34" s="651">
        <v>9.0406713104664984</v>
      </c>
      <c r="F34" s="651">
        <v>8.3732669678750966</v>
      </c>
      <c r="G34" s="651">
        <v>11.061646459154293</v>
      </c>
      <c r="H34" s="651">
        <v>14.377701787212077</v>
      </c>
      <c r="I34" s="651">
        <v>13.097147752263695</v>
      </c>
      <c r="J34" s="651">
        <v>12.846140222149128</v>
      </c>
      <c r="K34" s="651">
        <v>12.942806875987484</v>
      </c>
    </row>
    <row r="35" spans="1:11">
      <c r="A35" s="647"/>
      <c r="B35" s="689" t="s">
        <v>645</v>
      </c>
      <c r="C35" s="651">
        <v>5.0466303261915302</v>
      </c>
      <c r="D35" s="651">
        <v>4.6461001485169966</v>
      </c>
      <c r="E35" s="651">
        <v>3.7129726034293689</v>
      </c>
      <c r="F35" s="651">
        <v>2.4317093347868068</v>
      </c>
      <c r="G35" s="651">
        <v>2.528526878887587</v>
      </c>
      <c r="H35" s="651">
        <v>2.4634577763385832</v>
      </c>
      <c r="I35" s="651">
        <v>2.7988973180416798</v>
      </c>
      <c r="J35" s="651">
        <v>3.1377172785466692</v>
      </c>
      <c r="K35" s="651">
        <v>2.658136597493832</v>
      </c>
    </row>
    <row r="36" spans="1:11">
      <c r="A36" s="647"/>
      <c r="B36" s="689" t="s">
        <v>644</v>
      </c>
      <c r="C36" s="651">
        <v>1.5128288585401315</v>
      </c>
      <c r="D36" s="651">
        <v>1.9422241306634416</v>
      </c>
      <c r="E36" s="651">
        <v>2.3716358048786894</v>
      </c>
      <c r="F36" s="651">
        <v>2.4581319359328009</v>
      </c>
      <c r="G36" s="651">
        <v>1.8195542949605472</v>
      </c>
      <c r="H36" s="651">
        <v>2.1164359964793831</v>
      </c>
      <c r="I36" s="651">
        <v>2.2488761018521073</v>
      </c>
      <c r="J36" s="651">
        <v>2.543295465087839</v>
      </c>
      <c r="K36" s="651">
        <v>2.1906925982883996</v>
      </c>
    </row>
    <row r="37" spans="1:11">
      <c r="A37" s="647"/>
      <c r="B37" s="688" t="s">
        <v>643</v>
      </c>
      <c r="C37" s="651">
        <v>2.4592966485511893</v>
      </c>
      <c r="D37" s="651">
        <v>2.6053111568961915</v>
      </c>
      <c r="E37" s="651">
        <v>2.4969118755440243</v>
      </c>
      <c r="F37" s="651">
        <v>2.1534419933984998</v>
      </c>
      <c r="G37" s="651">
        <v>1.4559498651898273</v>
      </c>
      <c r="H37" s="651">
        <v>1.3270971833849292</v>
      </c>
      <c r="I37" s="651">
        <v>1.5696180965898525</v>
      </c>
      <c r="J37" s="651">
        <v>1.4244026684883906</v>
      </c>
      <c r="K37" s="651">
        <v>1.423071133870236</v>
      </c>
    </row>
    <row r="38" spans="1:11">
      <c r="A38" s="647"/>
      <c r="B38" s="688" t="s">
        <v>642</v>
      </c>
      <c r="C38" s="651">
        <v>5.298083962309677E-2</v>
      </c>
      <c r="D38" s="651">
        <v>6.6655373597065901E-2</v>
      </c>
      <c r="E38" s="651">
        <v>5.289758371133825E-2</v>
      </c>
      <c r="F38" s="651">
        <v>4.9525084870501591E-2</v>
      </c>
      <c r="G38" s="651">
        <v>5.0934515701694896E-2</v>
      </c>
      <c r="H38" s="651">
        <v>4.6186789896365807E-2</v>
      </c>
      <c r="I38" s="651">
        <v>2.6975155262114924E-2</v>
      </c>
      <c r="J38" s="651">
        <v>2.9839165380495743E-2</v>
      </c>
      <c r="K38" s="651">
        <v>2.9789438297515146E-2</v>
      </c>
    </row>
    <row r="39" spans="1:11">
      <c r="A39" s="645"/>
      <c r="B39" s="686" t="s">
        <v>641</v>
      </c>
      <c r="C39" s="643">
        <v>83.430550436013831</v>
      </c>
      <c r="D39" s="643">
        <v>82.6075960337689</v>
      </c>
      <c r="E39" s="643">
        <v>82.324910821970079</v>
      </c>
      <c r="F39" s="643">
        <v>84.533924683136291</v>
      </c>
      <c r="G39" s="643">
        <v>83.083387986106047</v>
      </c>
      <c r="H39" s="643">
        <v>79.669120466688653</v>
      </c>
      <c r="I39" s="643">
        <v>80.258485575990562</v>
      </c>
      <c r="J39" s="643">
        <v>80.01860520034748</v>
      </c>
      <c r="K39" s="643">
        <v>80.755503356062533</v>
      </c>
    </row>
    <row r="40" spans="1:11">
      <c r="A40" s="835" t="s">
        <v>650</v>
      </c>
      <c r="B40" s="692" t="s">
        <v>649</v>
      </c>
      <c r="C40" s="691">
        <v>1</v>
      </c>
      <c r="D40" s="691">
        <v>1</v>
      </c>
      <c r="E40" s="691">
        <v>1</v>
      </c>
      <c r="F40" s="691">
        <v>1</v>
      </c>
      <c r="G40" s="691">
        <v>1</v>
      </c>
      <c r="H40" s="691">
        <v>1</v>
      </c>
      <c r="I40" s="691">
        <v>1</v>
      </c>
      <c r="J40" s="691">
        <v>1</v>
      </c>
      <c r="K40" s="691">
        <v>1</v>
      </c>
    </row>
    <row r="41" spans="1:11">
      <c r="A41" s="836"/>
      <c r="B41" s="690" t="s">
        <v>648</v>
      </c>
      <c r="C41" s="687">
        <v>1.4017839649142134</v>
      </c>
      <c r="D41" s="687">
        <v>1.3414005111988454</v>
      </c>
      <c r="E41" s="687">
        <v>1.3049322272880362</v>
      </c>
      <c r="F41" s="687">
        <v>1.3921603834952125</v>
      </c>
      <c r="G41" s="687">
        <v>1.4685937126123687</v>
      </c>
      <c r="H41" s="687">
        <v>1.4457725865801785</v>
      </c>
      <c r="I41" s="687">
        <v>1.4366190955464926</v>
      </c>
      <c r="J41" s="687">
        <v>1.3293332031003064</v>
      </c>
      <c r="K41" s="687">
        <v>1.5517811702078705</v>
      </c>
    </row>
    <row r="42" spans="1:11">
      <c r="A42" s="836"/>
      <c r="B42" s="688" t="s">
        <v>647</v>
      </c>
      <c r="C42" s="687">
        <v>1.3589862617753117</v>
      </c>
      <c r="D42" s="687">
        <v>1.3765212158379654</v>
      </c>
      <c r="E42" s="687">
        <v>1.3549567912792646</v>
      </c>
      <c r="F42" s="687">
        <v>1.4381822270315756</v>
      </c>
      <c r="G42" s="687">
        <v>1.5047120788537602</v>
      </c>
      <c r="H42" s="687">
        <v>1.46441294857795</v>
      </c>
      <c r="I42" s="687">
        <v>1.4564976437381079</v>
      </c>
      <c r="J42" s="687">
        <v>1.3558171712163891</v>
      </c>
      <c r="K42" s="687">
        <v>1.6008407642700946</v>
      </c>
    </row>
    <row r="43" spans="1:11">
      <c r="A43" s="836"/>
      <c r="B43" s="689" t="s">
        <v>646</v>
      </c>
      <c r="C43" s="687"/>
      <c r="D43" s="687"/>
      <c r="E43" s="687"/>
      <c r="F43" s="687"/>
      <c r="G43" s="687"/>
      <c r="H43" s="687">
        <v>1.4183568846430894</v>
      </c>
      <c r="I43" s="687">
        <v>1.5347742388529193</v>
      </c>
      <c r="J43" s="687">
        <v>1.4110509721232516</v>
      </c>
      <c r="K43" s="687">
        <v>1.6723604191442047</v>
      </c>
    </row>
    <row r="44" spans="1:11">
      <c r="A44" s="836"/>
      <c r="B44" s="689" t="s">
        <v>645</v>
      </c>
      <c r="C44" s="687"/>
      <c r="D44" s="687"/>
      <c r="E44" s="687"/>
      <c r="F44" s="687"/>
      <c r="G44" s="687"/>
      <c r="H44" s="687">
        <v>1.5813080971850495</v>
      </c>
      <c r="I44" s="687">
        <v>1.2468756447556621</v>
      </c>
      <c r="J44" s="687">
        <v>0.99093948124819708</v>
      </c>
      <c r="K44" s="687">
        <v>1.3151400249749525</v>
      </c>
    </row>
    <row r="45" spans="1:11">
      <c r="A45" s="836"/>
      <c r="B45" s="689" t="s">
        <v>644</v>
      </c>
      <c r="C45" s="687"/>
      <c r="D45" s="687"/>
      <c r="E45" s="687"/>
      <c r="F45" s="687"/>
      <c r="G45" s="687"/>
      <c r="H45" s="687">
        <v>1.6412262755664708</v>
      </c>
      <c r="I45" s="687">
        <v>1.26151594570362</v>
      </c>
      <c r="J45" s="687">
        <v>1.5269895288498478</v>
      </c>
      <c r="K45" s="687">
        <v>1.5249590591183564</v>
      </c>
    </row>
    <row r="46" spans="1:11">
      <c r="A46" s="836"/>
      <c r="B46" s="688" t="s">
        <v>643</v>
      </c>
      <c r="C46" s="687">
        <v>1.6347991911647832</v>
      </c>
      <c r="D46" s="687">
        <v>1.1772816949146019</v>
      </c>
      <c r="E46" s="687">
        <v>1.0295489555829958</v>
      </c>
      <c r="F46" s="687">
        <v>1.1105844309771358</v>
      </c>
      <c r="G46" s="687">
        <v>1.0899608804301242</v>
      </c>
      <c r="H46" s="687">
        <v>1.178490717576351</v>
      </c>
      <c r="I46" s="687">
        <v>1.2080819914988932</v>
      </c>
      <c r="J46" s="687">
        <v>0.98567791164128316</v>
      </c>
      <c r="K46" s="687">
        <v>0.94387616548042952</v>
      </c>
    </row>
    <row r="47" spans="1:11">
      <c r="A47" s="836"/>
      <c r="B47" s="688" t="s">
        <v>642</v>
      </c>
      <c r="C47" s="687">
        <v>1.9408677676024404</v>
      </c>
      <c r="D47" s="687">
        <v>0</v>
      </c>
      <c r="E47" s="687">
        <v>0</v>
      </c>
      <c r="F47" s="687">
        <v>1.31068224591309</v>
      </c>
      <c r="G47" s="687">
        <v>1.3644646110863143</v>
      </c>
      <c r="H47" s="687">
        <v>1.4746243790845259</v>
      </c>
      <c r="I47" s="687">
        <v>1.3632658310622761</v>
      </c>
      <c r="J47" s="687">
        <v>1.2901560271201258</v>
      </c>
      <c r="K47" s="687">
        <v>1.2913405756756602</v>
      </c>
    </row>
    <row r="48" spans="1:11">
      <c r="A48" s="837"/>
      <c r="B48" s="686" t="s">
        <v>641</v>
      </c>
      <c r="C48" s="656">
        <v>0.92020501953453826</v>
      </c>
      <c r="D48" s="656">
        <v>0.92812070693086346</v>
      </c>
      <c r="E48" s="656">
        <v>0.93453130702775122</v>
      </c>
      <c r="F48" s="656">
        <v>0.92825150316678651</v>
      </c>
      <c r="G48" s="656">
        <v>0.90458961507757485</v>
      </c>
      <c r="H48" s="656">
        <v>0.88624264076313475</v>
      </c>
      <c r="I48" s="656">
        <v>0.89260298010024253</v>
      </c>
      <c r="J48" s="656">
        <v>0.91776241618676946</v>
      </c>
      <c r="K48" s="656">
        <v>0.86850740275330029</v>
      </c>
    </row>
    <row r="50" spans="1:11" ht="27" customHeight="1">
      <c r="A50" s="827" t="s">
        <v>640</v>
      </c>
      <c r="B50" s="827"/>
      <c r="C50" s="827"/>
      <c r="D50" s="827"/>
      <c r="E50" s="827"/>
      <c r="F50" s="827"/>
      <c r="G50" s="827"/>
      <c r="H50" s="827"/>
      <c r="I50" s="827"/>
      <c r="J50" s="827"/>
      <c r="K50" s="827"/>
    </row>
    <row r="51" spans="1:11">
      <c r="A51" s="404" t="s">
        <v>639</v>
      </c>
    </row>
  </sheetData>
  <mergeCells count="2">
    <mergeCell ref="A40:A48"/>
    <mergeCell ref="A50:K50"/>
  </mergeCells>
  <phoneticPr fontId="3"/>
  <pageMargins left="0.75" right="0.75" top="1" bottom="1" header="0.51200000000000001" footer="0.51200000000000001"/>
  <pageSetup paperSize="9" scale="71" orientation="landscape" horizontalDpi="4294967293" verticalDpi="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7030A0"/>
  </sheetPr>
  <dimension ref="A1:K12"/>
  <sheetViews>
    <sheetView showGridLines="0" workbookViewId="0">
      <pane xSplit="2" ySplit="3" topLeftCell="C4" activePane="bottomRight" state="frozen"/>
      <selection activeCell="A13" sqref="A13"/>
      <selection pane="topRight" activeCell="A13" sqref="A13"/>
      <selection pane="bottomLeft" activeCell="A13" sqref="A13"/>
      <selection pane="bottomRight" activeCell="A13" sqref="A13"/>
    </sheetView>
  </sheetViews>
  <sheetFormatPr defaultColWidth="9" defaultRowHeight="14"/>
  <cols>
    <col min="1" max="1" width="30.08984375" style="404" customWidth="1"/>
    <col min="2" max="2" width="16.7265625" style="404" bestFit="1" customWidth="1"/>
    <col min="3" max="16384" width="9" style="404"/>
  </cols>
  <sheetData>
    <row r="1" spans="1:11">
      <c r="A1" s="404" t="s">
        <v>673</v>
      </c>
    </row>
    <row r="3" spans="1:11">
      <c r="A3" s="652"/>
      <c r="B3" s="653"/>
      <c r="C3" s="652">
        <v>1995</v>
      </c>
      <c r="D3" s="652">
        <v>1996</v>
      </c>
      <c r="E3" s="652">
        <v>1997</v>
      </c>
      <c r="F3" s="652">
        <v>1998</v>
      </c>
      <c r="G3" s="652">
        <v>1999</v>
      </c>
      <c r="H3" s="652">
        <v>2000</v>
      </c>
      <c r="I3" s="652">
        <v>2001</v>
      </c>
      <c r="J3" s="652">
        <v>2002</v>
      </c>
      <c r="K3" s="652">
        <v>2003</v>
      </c>
    </row>
    <row r="4" spans="1:11">
      <c r="A4" s="704" t="s">
        <v>672</v>
      </c>
      <c r="B4" s="705"/>
      <c r="C4" s="437"/>
      <c r="D4" s="437"/>
      <c r="E4" s="437"/>
      <c r="F4" s="437"/>
      <c r="G4" s="437"/>
      <c r="H4" s="437"/>
      <c r="I4" s="437"/>
      <c r="J4" s="437"/>
      <c r="K4" s="437"/>
    </row>
    <row r="5" spans="1:11">
      <c r="A5" s="416">
        <v>90200</v>
      </c>
      <c r="B5" s="647" t="s">
        <v>671</v>
      </c>
      <c r="C5" s="579">
        <v>1215.0999999999999</v>
      </c>
      <c r="D5" s="579">
        <v>1363.6</v>
      </c>
      <c r="E5" s="579">
        <v>1473.4</v>
      </c>
      <c r="F5" s="579">
        <v>1519.2</v>
      </c>
      <c r="G5" s="579">
        <v>1504.1</v>
      </c>
      <c r="H5" s="579">
        <v>1513.6</v>
      </c>
      <c r="I5" s="579">
        <v>1485.1</v>
      </c>
      <c r="J5" s="579">
        <v>1469</v>
      </c>
      <c r="K5" s="579">
        <v>1485</v>
      </c>
    </row>
    <row r="6" spans="1:11">
      <c r="A6" s="704" t="s">
        <v>670</v>
      </c>
      <c r="B6" s="703"/>
      <c r="C6" s="579"/>
      <c r="D6" s="579"/>
      <c r="E6" s="579"/>
      <c r="F6" s="579"/>
      <c r="G6" s="579"/>
      <c r="H6" s="579"/>
      <c r="I6" s="579"/>
      <c r="J6" s="579"/>
      <c r="K6" s="579"/>
    </row>
    <row r="7" spans="1:11">
      <c r="A7" s="416">
        <v>90200</v>
      </c>
      <c r="B7" s="647" t="s">
        <v>669</v>
      </c>
      <c r="C7" s="579">
        <v>1179.7087378640776</v>
      </c>
      <c r="D7" s="579">
        <v>1323.8834951456311</v>
      </c>
      <c r="E7" s="579">
        <v>1430.485436893204</v>
      </c>
      <c r="F7" s="579">
        <v>1474.9514563106795</v>
      </c>
      <c r="G7" s="579">
        <v>1460.2912621359221</v>
      </c>
      <c r="H7" s="579">
        <v>1469.514563106796</v>
      </c>
      <c r="I7" s="579">
        <v>1441.8446601941746</v>
      </c>
      <c r="J7" s="579">
        <v>1426.2135922330096</v>
      </c>
      <c r="K7" s="579">
        <v>1441.7475728155339</v>
      </c>
    </row>
    <row r="8" spans="1:11">
      <c r="A8" s="416">
        <v>90220</v>
      </c>
      <c r="B8" s="647" t="s">
        <v>668</v>
      </c>
      <c r="C8" s="579">
        <v>48.4</v>
      </c>
      <c r="D8" s="579">
        <v>56.3</v>
      </c>
      <c r="E8" s="579">
        <v>49.9</v>
      </c>
      <c r="F8" s="579">
        <v>60.9</v>
      </c>
      <c r="G8" s="579">
        <v>62.9</v>
      </c>
      <c r="H8" s="579">
        <v>64.900000000000006</v>
      </c>
      <c r="I8" s="579">
        <v>73.8</v>
      </c>
      <c r="J8" s="579">
        <v>76.7</v>
      </c>
      <c r="K8" s="579">
        <v>79.599999999999994</v>
      </c>
    </row>
    <row r="9" spans="1:11">
      <c r="A9" s="702" t="s">
        <v>667</v>
      </c>
      <c r="B9" s="701"/>
      <c r="C9" s="659">
        <v>4.1027075960826265</v>
      </c>
      <c r="D9" s="659">
        <v>4.2526400704018776</v>
      </c>
      <c r="E9" s="659">
        <v>3.4883263200760144</v>
      </c>
      <c r="F9" s="659">
        <v>4.1289494470774093</v>
      </c>
      <c r="G9" s="659">
        <v>4.3073598829865043</v>
      </c>
      <c r="H9" s="659">
        <v>4.4164244186046515</v>
      </c>
      <c r="I9" s="659">
        <v>5.1184432024779483</v>
      </c>
      <c r="J9" s="659">
        <v>5.3778761061946909</v>
      </c>
      <c r="K9" s="659">
        <v>5.5210774410774413</v>
      </c>
    </row>
    <row r="10" spans="1:11">
      <c r="C10" s="584"/>
      <c r="D10" s="584"/>
      <c r="E10" s="584"/>
      <c r="F10" s="584"/>
      <c r="G10" s="584"/>
      <c r="H10" s="584"/>
      <c r="I10" s="584"/>
      <c r="J10" s="584"/>
      <c r="K10" s="584"/>
    </row>
    <row r="11" spans="1:11">
      <c r="A11" s="404" t="s">
        <v>666</v>
      </c>
    </row>
    <row r="12" spans="1:11">
      <c r="A12" s="404" t="s">
        <v>665</v>
      </c>
    </row>
  </sheetData>
  <phoneticPr fontId="3"/>
  <pageMargins left="0.75" right="0.75" top="1" bottom="1" header="0.51200000000000001" footer="0.51200000000000001"/>
  <pageSetup paperSize="9" orientation="landscape" horizontalDpi="4294967293" verticalDpi="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7030A0"/>
    <pageSetUpPr fitToPage="1"/>
  </sheetPr>
  <dimension ref="A1:N13"/>
  <sheetViews>
    <sheetView showGridLines="0" workbookViewId="0">
      <pane xSplit="2" ySplit="3" topLeftCell="C4" activePane="bottomRight" state="frozen"/>
      <selection activeCell="A13" sqref="A13"/>
      <selection pane="topRight" activeCell="A13" sqref="A13"/>
      <selection pane="bottomLeft" activeCell="A13" sqref="A13"/>
      <selection pane="bottomRight" activeCell="A13" sqref="A13"/>
    </sheetView>
  </sheetViews>
  <sheetFormatPr defaultColWidth="9" defaultRowHeight="14"/>
  <cols>
    <col min="1" max="1" width="9" style="404"/>
    <col min="2" max="2" width="18" style="404" customWidth="1"/>
    <col min="3" max="16384" width="9" style="404"/>
  </cols>
  <sheetData>
    <row r="1" spans="1:14">
      <c r="A1" s="403" t="s">
        <v>683</v>
      </c>
      <c r="B1" s="403"/>
      <c r="C1" s="403"/>
      <c r="D1" s="403"/>
      <c r="E1" s="403"/>
      <c r="F1" s="403"/>
      <c r="G1" s="403"/>
      <c r="H1" s="403"/>
      <c r="I1" s="403"/>
      <c r="J1" s="403"/>
      <c r="K1" s="403"/>
      <c r="L1" s="403"/>
      <c r="M1" s="403"/>
      <c r="N1" s="403"/>
    </row>
    <row r="2" spans="1:14">
      <c r="A2" s="678"/>
      <c r="B2" s="678"/>
      <c r="C2" s="678"/>
      <c r="D2" s="678"/>
      <c r="E2" s="678"/>
      <c r="F2" s="678"/>
      <c r="G2" s="678"/>
      <c r="H2" s="678"/>
      <c r="I2" s="678"/>
      <c r="J2" s="678"/>
      <c r="K2" s="678"/>
      <c r="L2" s="678"/>
      <c r="M2" s="678"/>
      <c r="N2" s="678"/>
    </row>
    <row r="3" spans="1:14">
      <c r="A3" s="653"/>
      <c r="B3" s="653"/>
      <c r="C3" s="652">
        <v>1990</v>
      </c>
      <c r="D3" s="652">
        <v>1991</v>
      </c>
      <c r="E3" s="652">
        <v>1995</v>
      </c>
      <c r="F3" s="652">
        <v>1996</v>
      </c>
      <c r="G3" s="652">
        <v>1997</v>
      </c>
      <c r="H3" s="652">
        <v>1998</v>
      </c>
      <c r="I3" s="652">
        <v>1999</v>
      </c>
      <c r="J3" s="652">
        <v>2000</v>
      </c>
      <c r="K3" s="652">
        <v>2001</v>
      </c>
      <c r="L3" s="652">
        <v>2002</v>
      </c>
      <c r="M3" s="652">
        <v>2003</v>
      </c>
      <c r="N3" s="652">
        <v>2004</v>
      </c>
    </row>
    <row r="4" spans="1:14">
      <c r="A4" s="647"/>
      <c r="B4" s="647"/>
      <c r="C4" s="838" t="s">
        <v>682</v>
      </c>
      <c r="D4" s="838"/>
      <c r="E4" s="838"/>
      <c r="F4" s="838"/>
      <c r="G4" s="838"/>
      <c r="H4" s="838"/>
      <c r="I4" s="838"/>
      <c r="J4" s="838"/>
      <c r="K4" s="838"/>
      <c r="L4" s="838"/>
      <c r="M4" s="838"/>
      <c r="N4" s="838"/>
    </row>
    <row r="5" spans="1:14" ht="42">
      <c r="A5" s="680">
        <v>91000</v>
      </c>
      <c r="B5" s="671" t="s">
        <v>681</v>
      </c>
      <c r="C5" s="410">
        <v>3964.6</v>
      </c>
      <c r="D5" s="410"/>
      <c r="E5" s="410">
        <v>4285.8</v>
      </c>
      <c r="F5" s="410">
        <v>4365.8</v>
      </c>
      <c r="G5" s="410">
        <v>4290.5</v>
      </c>
      <c r="H5" s="410">
        <v>4365.3</v>
      </c>
      <c r="I5" s="410">
        <v>4391.6000000000004</v>
      </c>
      <c r="J5" s="410">
        <v>4403.2</v>
      </c>
      <c r="K5" s="410">
        <v>4398.3</v>
      </c>
      <c r="L5" s="410">
        <v>4465.7</v>
      </c>
      <c r="M5" s="410">
        <v>4526.8</v>
      </c>
      <c r="N5" s="410">
        <v>4526.6000000000004</v>
      </c>
    </row>
    <row r="6" spans="1:14">
      <c r="A6" s="646">
        <v>91610</v>
      </c>
      <c r="B6" s="647" t="s">
        <v>680</v>
      </c>
      <c r="C6" s="404">
        <v>150.30000000000001</v>
      </c>
      <c r="D6" s="404">
        <v>152.9</v>
      </c>
      <c r="E6" s="404">
        <v>162.6</v>
      </c>
      <c r="F6" s="404">
        <v>159</v>
      </c>
      <c r="G6" s="404">
        <v>151.80000000000001</v>
      </c>
      <c r="H6" s="404">
        <v>149</v>
      </c>
      <c r="I6" s="404">
        <v>145.69999999999999</v>
      </c>
      <c r="J6" s="404">
        <v>147.80000000000001</v>
      </c>
      <c r="K6" s="404">
        <v>166.1</v>
      </c>
      <c r="L6" s="404">
        <v>162.19999999999999</v>
      </c>
      <c r="M6" s="404">
        <v>142.5</v>
      </c>
      <c r="N6" s="404">
        <v>129.80000000000001</v>
      </c>
    </row>
    <row r="7" spans="1:14">
      <c r="A7" s="644">
        <v>91620</v>
      </c>
      <c r="B7" s="645" t="s">
        <v>679</v>
      </c>
      <c r="C7" s="678">
        <v>58.3</v>
      </c>
      <c r="D7" s="678">
        <v>57</v>
      </c>
      <c r="E7" s="678">
        <v>35</v>
      </c>
      <c r="F7" s="678">
        <v>30</v>
      </c>
      <c r="G7" s="678">
        <v>33.6</v>
      </c>
      <c r="H7" s="678">
        <v>22.3</v>
      </c>
      <c r="I7" s="678">
        <v>23.1</v>
      </c>
      <c r="J7" s="678">
        <v>23.1</v>
      </c>
      <c r="K7" s="678">
        <v>60.5</v>
      </c>
      <c r="L7" s="678">
        <v>68.599999999999994</v>
      </c>
      <c r="M7" s="678">
        <v>55.7</v>
      </c>
      <c r="N7" s="678">
        <v>60.7</v>
      </c>
    </row>
    <row r="8" spans="1:14">
      <c r="A8" s="646"/>
      <c r="B8" s="647"/>
      <c r="C8" s="839" t="s">
        <v>678</v>
      </c>
      <c r="D8" s="839"/>
      <c r="E8" s="839"/>
      <c r="F8" s="839"/>
      <c r="G8" s="839"/>
      <c r="H8" s="839"/>
      <c r="I8" s="839"/>
      <c r="J8" s="839"/>
      <c r="K8" s="839"/>
      <c r="L8" s="839"/>
      <c r="M8" s="839"/>
      <c r="N8" s="839"/>
    </row>
    <row r="9" spans="1:14" ht="42">
      <c r="A9" s="680">
        <v>91000</v>
      </c>
      <c r="B9" s="671" t="s">
        <v>677</v>
      </c>
      <c r="C9" s="706">
        <v>100</v>
      </c>
      <c r="D9" s="706"/>
      <c r="E9" s="706">
        <v>100</v>
      </c>
      <c r="F9" s="706">
        <v>100</v>
      </c>
      <c r="G9" s="706">
        <v>100</v>
      </c>
      <c r="H9" s="706">
        <v>100</v>
      </c>
      <c r="I9" s="706">
        <v>100</v>
      </c>
      <c r="J9" s="706">
        <v>100</v>
      </c>
      <c r="K9" s="706">
        <v>100</v>
      </c>
      <c r="L9" s="706">
        <v>100</v>
      </c>
      <c r="M9" s="706">
        <v>100</v>
      </c>
      <c r="N9" s="706">
        <v>100</v>
      </c>
    </row>
    <row r="10" spans="1:14">
      <c r="A10" s="646">
        <v>91610</v>
      </c>
      <c r="B10" s="671" t="s">
        <v>676</v>
      </c>
      <c r="C10" s="651">
        <v>3.7910507995762504</v>
      </c>
      <c r="D10" s="651"/>
      <c r="E10" s="651">
        <v>3.7939241215175694</v>
      </c>
      <c r="F10" s="651">
        <v>3.6419442026661781</v>
      </c>
      <c r="G10" s="651">
        <v>3.5380491784174342</v>
      </c>
      <c r="H10" s="651">
        <v>3.4132820195633746</v>
      </c>
      <c r="I10" s="651">
        <v>3.3176974223517619</v>
      </c>
      <c r="J10" s="651">
        <v>3.3566497093023258</v>
      </c>
      <c r="K10" s="651">
        <v>3.7764590864652248</v>
      </c>
      <c r="L10" s="651">
        <v>3.6321293414246365</v>
      </c>
      <c r="M10" s="651">
        <v>3.1479190598215072</v>
      </c>
      <c r="N10" s="651">
        <v>2.8674943666327928</v>
      </c>
    </row>
    <row r="11" spans="1:14">
      <c r="A11" s="644">
        <v>91620</v>
      </c>
      <c r="B11" s="664" t="s">
        <v>675</v>
      </c>
      <c r="C11" s="643">
        <v>1.4705140493366291</v>
      </c>
      <c r="D11" s="643"/>
      <c r="E11" s="643">
        <v>0.8166503336599934</v>
      </c>
      <c r="F11" s="643">
        <v>0.68715928352192035</v>
      </c>
      <c r="G11" s="643">
        <v>0.7831255098473372</v>
      </c>
      <c r="H11" s="643">
        <v>0.51084690628364604</v>
      </c>
      <c r="I11" s="643">
        <v>0.52600418981692321</v>
      </c>
      <c r="J11" s="643">
        <v>0.52461845930232565</v>
      </c>
      <c r="K11" s="643">
        <v>1.3755314553350158</v>
      </c>
      <c r="L11" s="643">
        <v>1.5361533466197907</v>
      </c>
      <c r="M11" s="643">
        <v>1.2304497658390032</v>
      </c>
      <c r="N11" s="643">
        <v>1.3409623116688021</v>
      </c>
    </row>
    <row r="13" spans="1:14">
      <c r="A13" s="404" t="s">
        <v>674</v>
      </c>
    </row>
  </sheetData>
  <mergeCells count="2">
    <mergeCell ref="C4:N4"/>
    <mergeCell ref="C8:N8"/>
  </mergeCells>
  <phoneticPr fontId="3"/>
  <pageMargins left="0.75" right="0.75" top="1" bottom="1" header="0.51200000000000001" footer="0.51200000000000001"/>
  <pageSetup paperSize="9" orientation="landscape"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sheetPr>
  <dimension ref="A1:K93"/>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8.08984375" defaultRowHeight="8"/>
  <cols>
    <col min="1" max="1" width="6.26953125" style="123" customWidth="1"/>
    <col min="2" max="2" width="7.453125" style="121" customWidth="1"/>
    <col min="3" max="3" width="8" style="122" customWidth="1"/>
    <col min="4" max="4" width="9.7265625" style="122" customWidth="1"/>
    <col min="5" max="5" width="6.36328125" style="122" customWidth="1"/>
    <col min="6" max="6" width="6.08984375" style="122" customWidth="1"/>
    <col min="7" max="7" width="5.7265625" style="122" customWidth="1"/>
    <col min="8" max="8" width="5.36328125" style="122" customWidth="1"/>
    <col min="9" max="9" width="6.36328125" style="122" customWidth="1"/>
    <col min="10" max="10" width="7.36328125" style="105" customWidth="1"/>
    <col min="11" max="11" width="6" style="105" customWidth="1"/>
    <col min="12" max="16384" width="8.08984375" style="106"/>
  </cols>
  <sheetData>
    <row r="1" spans="1:11">
      <c r="A1" s="103"/>
      <c r="B1" s="104"/>
      <c r="C1" s="104"/>
      <c r="D1" s="104"/>
      <c r="E1" s="104"/>
      <c r="F1" s="104"/>
      <c r="G1" s="104"/>
      <c r="H1" s="104"/>
      <c r="I1" s="104"/>
    </row>
    <row r="2" spans="1:11" ht="13">
      <c r="A2" s="124" t="s">
        <v>51</v>
      </c>
      <c r="B2" s="104"/>
      <c r="C2" s="104"/>
      <c r="D2" s="104"/>
      <c r="E2" s="104"/>
      <c r="F2" s="104"/>
      <c r="G2" s="104"/>
      <c r="H2" s="104"/>
      <c r="I2" s="104"/>
    </row>
    <row r="3" spans="1:11" ht="11" thickBot="1">
      <c r="A3" s="107"/>
      <c r="B3" s="108"/>
      <c r="C3" s="109"/>
      <c r="D3" s="108"/>
      <c r="E3" s="108"/>
      <c r="F3" s="108"/>
      <c r="G3" s="108"/>
      <c r="H3" s="110"/>
      <c r="I3" s="109"/>
      <c r="J3" s="111" t="s">
        <v>37</v>
      </c>
    </row>
    <row r="4" spans="1:11" s="116" customFormat="1">
      <c r="A4" s="112"/>
      <c r="B4" s="113">
        <v>1</v>
      </c>
      <c r="C4" s="114">
        <v>2</v>
      </c>
      <c r="D4" s="114">
        <v>3</v>
      </c>
      <c r="E4" s="114">
        <v>4</v>
      </c>
      <c r="F4" s="114">
        <v>5</v>
      </c>
      <c r="G4" s="114">
        <v>6</v>
      </c>
      <c r="H4" s="114">
        <v>7</v>
      </c>
      <c r="I4" s="114">
        <v>8</v>
      </c>
      <c r="J4" s="114">
        <v>9</v>
      </c>
      <c r="K4" s="115"/>
    </row>
    <row r="5" spans="1:11" ht="39.4" customHeight="1">
      <c r="A5" s="117"/>
      <c r="B5" s="125" t="s">
        <v>6</v>
      </c>
      <c r="C5" s="126" t="s">
        <v>7</v>
      </c>
      <c r="D5" s="126" t="s">
        <v>10</v>
      </c>
      <c r="E5" s="126" t="s">
        <v>38</v>
      </c>
      <c r="F5" s="126" t="s">
        <v>39</v>
      </c>
      <c r="G5" s="127" t="s">
        <v>40</v>
      </c>
      <c r="H5" s="128" t="s">
        <v>13</v>
      </c>
      <c r="I5" s="126" t="s">
        <v>41</v>
      </c>
      <c r="J5" s="129" t="s">
        <v>42</v>
      </c>
    </row>
    <row r="6" spans="1:11" ht="10.5">
      <c r="A6" s="130">
        <v>1913</v>
      </c>
      <c r="B6" s="131">
        <v>7.9967637138879235</v>
      </c>
      <c r="C6" s="132">
        <v>2.3392171145885787</v>
      </c>
      <c r="D6" s="132">
        <v>0.23947484195955157</v>
      </c>
      <c r="E6" s="132">
        <v>0.65431104243739036</v>
      </c>
      <c r="F6" s="132">
        <v>1.3208860348822087</v>
      </c>
      <c r="G6" s="132">
        <v>0.25297677026554055</v>
      </c>
      <c r="H6" s="132">
        <v>3.0699119790754583</v>
      </c>
      <c r="I6" s="132">
        <v>15.873541497096653</v>
      </c>
      <c r="J6" s="133" t="s">
        <v>15</v>
      </c>
      <c r="K6" s="118" t="s">
        <v>15</v>
      </c>
    </row>
    <row r="7" spans="1:11" ht="10.5">
      <c r="A7" s="130">
        <v>1914</v>
      </c>
      <c r="B7" s="131">
        <v>7.5304822631725541</v>
      </c>
      <c r="C7" s="132">
        <v>2.4394385441211717</v>
      </c>
      <c r="D7" s="132">
        <v>0.24302059702273399</v>
      </c>
      <c r="E7" s="132">
        <v>0.6747337160308744</v>
      </c>
      <c r="F7" s="132">
        <v>1.3274121516553423</v>
      </c>
      <c r="G7" s="132">
        <v>0.24778789047467997</v>
      </c>
      <c r="H7" s="132">
        <v>3.085079528379191</v>
      </c>
      <c r="I7" s="132">
        <v>15.547954690856548</v>
      </c>
      <c r="J7" s="133">
        <v>-2.0511289575779728</v>
      </c>
    </row>
    <row r="8" spans="1:11" ht="10.5">
      <c r="A8" s="130">
        <v>1915</v>
      </c>
      <c r="B8" s="131">
        <v>7.0913891100060598</v>
      </c>
      <c r="C8" s="132">
        <v>2.390895191206555</v>
      </c>
      <c r="D8" s="132">
        <v>0.17865150510649916</v>
      </c>
      <c r="E8" s="132">
        <v>0.85461034114271406</v>
      </c>
      <c r="F8" s="132">
        <v>1.5372268059115826</v>
      </c>
      <c r="G8" s="132">
        <v>0.25305652252046906</v>
      </c>
      <c r="H8" s="132">
        <v>3.5727162384941908</v>
      </c>
      <c r="I8" s="132">
        <v>15.878545714388071</v>
      </c>
      <c r="J8" s="133">
        <v>2.1262669598975492</v>
      </c>
    </row>
    <row r="9" spans="1:11" ht="10.5">
      <c r="A9" s="130">
        <v>1916</v>
      </c>
      <c r="B9" s="131">
        <v>6.677898938218406</v>
      </c>
      <c r="C9" s="132">
        <v>2.1857609065024892</v>
      </c>
      <c r="D9" s="132">
        <v>0.13964819941149248</v>
      </c>
      <c r="E9" s="132">
        <v>0.94101396019206929</v>
      </c>
      <c r="F9" s="132">
        <v>1.511774950496362</v>
      </c>
      <c r="G9" s="132">
        <v>0.24243529232236538</v>
      </c>
      <c r="H9" s="132">
        <v>3.5135627962096341</v>
      </c>
      <c r="I9" s="132">
        <v>15.21209504335282</v>
      </c>
      <c r="J9" s="133">
        <v>-4.1971770149665417</v>
      </c>
    </row>
    <row r="10" spans="1:11" ht="10.5">
      <c r="A10" s="130">
        <v>1917</v>
      </c>
      <c r="B10" s="131">
        <v>6.2885188694744185</v>
      </c>
      <c r="C10" s="132">
        <v>1.7727211155902158</v>
      </c>
      <c r="D10" s="132">
        <v>0.10009939293753464</v>
      </c>
      <c r="E10" s="132">
        <v>0.51685073940432524</v>
      </c>
      <c r="F10" s="132">
        <v>1.3391591618469825</v>
      </c>
      <c r="G10" s="132">
        <v>0.21263743329510065</v>
      </c>
      <c r="H10" s="132">
        <v>3.1123811171259095</v>
      </c>
      <c r="I10" s="132">
        <v>13.342367829674489</v>
      </c>
      <c r="J10" s="133">
        <v>-12.291056612187944</v>
      </c>
    </row>
    <row r="11" spans="1:11" ht="10.5">
      <c r="A11" s="130">
        <v>1918</v>
      </c>
      <c r="B11" s="131">
        <v>5.7422100982910287</v>
      </c>
      <c r="C11" s="132">
        <v>1.0365569109144463</v>
      </c>
      <c r="D11" s="132">
        <v>3.4366549073921976E-2</v>
      </c>
      <c r="E11" s="132">
        <v>0.13746030303306522</v>
      </c>
      <c r="F11" s="132">
        <v>0.65065384228140422</v>
      </c>
      <c r="G11" s="132">
        <v>0.14759336724637517</v>
      </c>
      <c r="H11" s="132">
        <v>1.5122046655821304</v>
      </c>
      <c r="I11" s="132">
        <v>9.2610457364223713</v>
      </c>
      <c r="J11" s="133">
        <v>-30.589188855781146</v>
      </c>
    </row>
    <row r="12" spans="1:11" ht="10.5">
      <c r="A12" s="130">
        <v>1919</v>
      </c>
      <c r="B12" s="131">
        <v>5.2433613538113271</v>
      </c>
      <c r="C12" s="132">
        <v>0.62014183811660817</v>
      </c>
      <c r="D12" s="132">
        <v>2.6184037389654836E-2</v>
      </c>
      <c r="E12" s="132">
        <v>0.17437821299051701</v>
      </c>
      <c r="F12" s="132">
        <v>0.63401224450991389</v>
      </c>
      <c r="G12" s="132">
        <v>0.13234004676901767</v>
      </c>
      <c r="H12" s="132">
        <v>1.4735274148576125</v>
      </c>
      <c r="I12" s="132">
        <v>8.3039451484446509</v>
      </c>
      <c r="J12" s="133">
        <v>-10.33469237943163</v>
      </c>
    </row>
    <row r="13" spans="1:11" ht="10.5">
      <c r="A13" s="130">
        <v>1920</v>
      </c>
      <c r="B13" s="131">
        <v>4.7878495938043866</v>
      </c>
      <c r="C13" s="132">
        <v>0.6039038478022315</v>
      </c>
      <c r="D13" s="132">
        <v>1.6910524147485416E-2</v>
      </c>
      <c r="E13" s="132">
        <v>0.11389567965596831</v>
      </c>
      <c r="F13" s="132">
        <v>0.71232564578751523</v>
      </c>
      <c r="G13" s="132">
        <v>0.12778627641108598</v>
      </c>
      <c r="H13" s="132">
        <v>1.6555380065024026</v>
      </c>
      <c r="I13" s="132">
        <v>8.0182095741110757</v>
      </c>
      <c r="J13" s="133">
        <v>-3.4409617263319063</v>
      </c>
    </row>
    <row r="14" spans="1:11" ht="10.5">
      <c r="A14" s="130">
        <v>1921</v>
      </c>
      <c r="B14" s="131">
        <v>4.2876265019143762</v>
      </c>
      <c r="C14" s="132">
        <v>0.61380101115925967</v>
      </c>
      <c r="D14" s="132">
        <v>1.6365023368534275E-2</v>
      </c>
      <c r="E14" s="132">
        <v>0.13981676537077489</v>
      </c>
      <c r="F14" s="132">
        <v>0.61737064673842368</v>
      </c>
      <c r="G14" s="132">
        <v>0.11514448360206408</v>
      </c>
      <c r="H14" s="132">
        <v>1.4348501641330946</v>
      </c>
      <c r="I14" s="132">
        <v>7.2249745962865273</v>
      </c>
      <c r="J14" s="133">
        <v>-9.8929189926105039</v>
      </c>
    </row>
    <row r="15" spans="1:11" ht="10.5">
      <c r="A15" s="130">
        <v>1922</v>
      </c>
      <c r="B15" s="131">
        <v>5.3595331273929698</v>
      </c>
      <c r="C15" s="132">
        <v>0.75620157025701651</v>
      </c>
      <c r="D15" s="132">
        <v>3.0820794010739554E-2</v>
      </c>
      <c r="E15" s="132">
        <v>0.17987662511183961</v>
      </c>
      <c r="F15" s="132">
        <v>0.62748612773678047</v>
      </c>
      <c r="G15" s="132">
        <v>0.13623777271021975</v>
      </c>
      <c r="H15" s="132">
        <v>1.4583598655538799</v>
      </c>
      <c r="I15" s="132">
        <v>8.5485158827734455</v>
      </c>
      <c r="J15" s="133">
        <v>18.318974950682716</v>
      </c>
    </row>
    <row r="16" spans="1:11" ht="10.5">
      <c r="A16" s="130">
        <v>1923</v>
      </c>
      <c r="B16" s="131">
        <v>6.0024996807255695</v>
      </c>
      <c r="C16" s="132">
        <v>0.94531047056134543</v>
      </c>
      <c r="D16" s="132">
        <v>4.8549569326651686E-2</v>
      </c>
      <c r="E16" s="132">
        <v>0.23407525887916245</v>
      </c>
      <c r="F16" s="132">
        <v>0.67838983856722135</v>
      </c>
      <c r="G16" s="132">
        <v>0.15361858314752119</v>
      </c>
      <c r="H16" s="132">
        <v>1.5766667501229934</v>
      </c>
      <c r="I16" s="132">
        <v>9.6391101513304651</v>
      </c>
      <c r="J16" s="133">
        <v>12.757703015499231</v>
      </c>
    </row>
    <row r="17" spans="1:10" ht="10.5">
      <c r="A17" s="130">
        <v>1924</v>
      </c>
      <c r="B17" s="131">
        <v>6.7226009356969101</v>
      </c>
      <c r="C17" s="132">
        <v>1.2009667993084776</v>
      </c>
      <c r="D17" s="132">
        <v>6.6005594253088246E-2</v>
      </c>
      <c r="E17" s="132">
        <v>0.31105302857767897</v>
      </c>
      <c r="F17" s="132">
        <v>0.86014219069898767</v>
      </c>
      <c r="G17" s="132">
        <v>0.18073502785047912</v>
      </c>
      <c r="H17" s="132">
        <v>1.9990829982319434</v>
      </c>
      <c r="I17" s="132">
        <v>11.340586574617564</v>
      </c>
      <c r="J17" s="133">
        <v>17.651799767556838</v>
      </c>
    </row>
    <row r="18" spans="1:10" ht="10.5">
      <c r="A18" s="130">
        <v>1925</v>
      </c>
      <c r="B18" s="131">
        <v>7.52909050303691</v>
      </c>
      <c r="C18" s="132">
        <v>1.6706288292975324</v>
      </c>
      <c r="D18" s="132">
        <v>0.10937290617970406</v>
      </c>
      <c r="E18" s="132">
        <v>0.40923895931558268</v>
      </c>
      <c r="F18" s="132">
        <v>1.0898615011132848</v>
      </c>
      <c r="G18" s="132">
        <v>0.21606177661113657</v>
      </c>
      <c r="H18" s="132">
        <v>2.5329807337233272</v>
      </c>
      <c r="I18" s="132">
        <v>13.557235209277477</v>
      </c>
      <c r="J18" s="133">
        <v>19.546155042995778</v>
      </c>
    </row>
    <row r="19" spans="1:10" ht="10.5">
      <c r="A19" s="130">
        <v>1926</v>
      </c>
      <c r="B19" s="131">
        <v>8.4323321204316013</v>
      </c>
      <c r="C19" s="132">
        <v>2.1991214831579859</v>
      </c>
      <c r="D19" s="132">
        <v>0.16746873913800073</v>
      </c>
      <c r="E19" s="132">
        <v>0.57183486061755118</v>
      </c>
      <c r="F19" s="132">
        <v>1.2438778569592341</v>
      </c>
      <c r="G19" s="132">
        <v>0.25111441728232364</v>
      </c>
      <c r="H19" s="132">
        <v>2.8909348972914142</v>
      </c>
      <c r="I19" s="132">
        <v>15.756684374878111</v>
      </c>
      <c r="J19" s="133">
        <v>16.223434436657897</v>
      </c>
    </row>
    <row r="20" spans="1:10" ht="10.5">
      <c r="A20" s="130">
        <v>1927</v>
      </c>
      <c r="B20" s="131">
        <v>8.64671344552732</v>
      </c>
      <c r="C20" s="132">
        <v>2.4798635621095375</v>
      </c>
      <c r="D20" s="132">
        <v>0.20292628976982499</v>
      </c>
      <c r="E20" s="132">
        <v>0.64724165542426115</v>
      </c>
      <c r="F20" s="132">
        <v>1.3189281998502687</v>
      </c>
      <c r="G20" s="132">
        <v>0.26496876593312457</v>
      </c>
      <c r="H20" s="132">
        <v>3.0653617142843377</v>
      </c>
      <c r="I20" s="132">
        <v>16.626003632898676</v>
      </c>
      <c r="J20" s="133">
        <v>5.5171458495835424</v>
      </c>
    </row>
    <row r="21" spans="1:10" ht="10.5">
      <c r="A21" s="130">
        <v>1928</v>
      </c>
      <c r="B21" s="131">
        <v>8.8610947706230387</v>
      </c>
      <c r="C21" s="132">
        <v>2.7865142829189335</v>
      </c>
      <c r="D21" s="132">
        <v>0.24029309312797822</v>
      </c>
      <c r="E21" s="132">
        <v>0.69672736451616468</v>
      </c>
      <c r="F21" s="132">
        <v>1.4132305872220468</v>
      </c>
      <c r="G21" s="132">
        <v>0.27989026099841841</v>
      </c>
      <c r="H21" s="132">
        <v>3.2845328017232722</v>
      </c>
      <c r="I21" s="132">
        <v>17.562283161129852</v>
      </c>
      <c r="J21" s="133">
        <v>5.6314165983851581</v>
      </c>
    </row>
    <row r="22" spans="1:10" ht="10.5">
      <c r="A22" s="130">
        <v>1929</v>
      </c>
      <c r="B22" s="131">
        <v>8.64671344552732</v>
      </c>
      <c r="C22" s="132">
        <v>3.1818291563002106</v>
      </c>
      <c r="D22" s="132">
        <v>0.36902153587510944</v>
      </c>
      <c r="E22" s="132">
        <v>0.85192589932798002</v>
      </c>
      <c r="F22" s="132">
        <v>1.3163361289657232</v>
      </c>
      <c r="G22" s="132">
        <v>0.29065047755626017</v>
      </c>
      <c r="H22" s="132">
        <v>3.5809781701734242</v>
      </c>
      <c r="I22" s="132">
        <v>18.237454813726028</v>
      </c>
      <c r="J22" s="133">
        <v>3.8444412175890506</v>
      </c>
    </row>
    <row r="23" spans="1:10" ht="10.5">
      <c r="A23" s="130">
        <v>1930</v>
      </c>
      <c r="B23" s="131">
        <v>8.3608716787330284</v>
      </c>
      <c r="C23" s="132">
        <v>3.6332262288915902</v>
      </c>
      <c r="D23" s="132">
        <v>0.63506031755251402</v>
      </c>
      <c r="E23" s="132">
        <v>1.0416954678531918</v>
      </c>
      <c r="F23" s="132">
        <v>1.2260849857675893</v>
      </c>
      <c r="G23" s="132">
        <v>0.3064245609564793</v>
      </c>
      <c r="H23" s="132">
        <v>4.0238684897306349</v>
      </c>
      <c r="I23" s="132">
        <v>19.227231729485027</v>
      </c>
      <c r="J23" s="133">
        <v>5.4271658291598044</v>
      </c>
    </row>
    <row r="24" spans="1:10" ht="10.5">
      <c r="A24" s="130">
        <v>1931</v>
      </c>
      <c r="B24" s="131">
        <v>8.1464903536373097</v>
      </c>
      <c r="C24" s="132">
        <v>4.1486617231375744</v>
      </c>
      <c r="D24" s="132">
        <v>0.94400858014562894</v>
      </c>
      <c r="E24" s="132">
        <v>1.2737368926122059</v>
      </c>
      <c r="F24" s="132">
        <v>1.1420216761093356</v>
      </c>
      <c r="G24" s="132">
        <v>0.32675990137262545</v>
      </c>
      <c r="H24" s="132">
        <v>4.5215348581315027</v>
      </c>
      <c r="I24" s="132">
        <v>20.503213985146182</v>
      </c>
      <c r="J24" s="133">
        <v>6.6363284825055331</v>
      </c>
    </row>
    <row r="25" spans="1:10" ht="10.5">
      <c r="A25" s="130">
        <v>1932</v>
      </c>
      <c r="B25" s="131">
        <v>7.6462672617473002</v>
      </c>
      <c r="C25" s="132">
        <v>4.7372205881816534</v>
      </c>
      <c r="D25" s="132">
        <v>1.0212456457939076</v>
      </c>
      <c r="E25" s="132">
        <v>1.6010621532914304</v>
      </c>
      <c r="F25" s="132">
        <v>1.0637219473714332</v>
      </c>
      <c r="G25" s="132">
        <v>0.34253094948432761</v>
      </c>
      <c r="H25" s="132">
        <v>5.0807518996891581</v>
      </c>
      <c r="I25" s="132">
        <v>21.492800445559212</v>
      </c>
      <c r="J25" s="133">
        <v>4.8264943297667884</v>
      </c>
    </row>
    <row r="26" spans="1:10" ht="10.5">
      <c r="A26" s="130">
        <v>1933</v>
      </c>
      <c r="B26" s="131">
        <v>7.2175046115558628</v>
      </c>
      <c r="C26" s="132">
        <v>5.6093422171724736</v>
      </c>
      <c r="D26" s="132">
        <v>0.81528013739849758</v>
      </c>
      <c r="E26" s="132">
        <v>1.7824999470636071</v>
      </c>
      <c r="F26" s="132">
        <v>1.156046632019714</v>
      </c>
      <c r="G26" s="132">
        <v>0.36098586346238282</v>
      </c>
      <c r="H26" s="132">
        <v>5.7091321146780869</v>
      </c>
      <c r="I26" s="132">
        <v>22.650791523350623</v>
      </c>
      <c r="J26" s="133">
        <v>5.3878091909175652</v>
      </c>
    </row>
    <row r="27" spans="1:10" ht="10.5">
      <c r="A27" s="130">
        <v>1934</v>
      </c>
      <c r="B27" s="131">
        <v>7.5748068200487273</v>
      </c>
      <c r="C27" s="132">
        <v>6.6420213126344825</v>
      </c>
      <c r="D27" s="132">
        <v>1.1242283999916125</v>
      </c>
      <c r="E27" s="132">
        <v>1.984498887035661</v>
      </c>
      <c r="F27" s="132">
        <v>1.2563845455164433</v>
      </c>
      <c r="G27" s="132">
        <v>0.40112689545046543</v>
      </c>
      <c r="H27" s="132">
        <v>6.1864552810234184</v>
      </c>
      <c r="I27" s="132">
        <v>25.16952214170081</v>
      </c>
      <c r="J27" s="133">
        <v>11.119834888567297</v>
      </c>
    </row>
    <row r="28" spans="1:10" ht="10.5">
      <c r="A28" s="130">
        <v>1935</v>
      </c>
      <c r="B28" s="131">
        <v>8.503792562130176</v>
      </c>
      <c r="C28" s="132">
        <v>7.8648164810541141</v>
      </c>
      <c r="D28" s="132">
        <v>1.3387758045701645</v>
      </c>
      <c r="E28" s="132">
        <v>2.2093890320352667</v>
      </c>
      <c r="F28" s="132">
        <v>1.3654311880609689</v>
      </c>
      <c r="G28" s="132">
        <v>0.45323459525195364</v>
      </c>
      <c r="H28" s="132">
        <v>6.7036859850738528</v>
      </c>
      <c r="I28" s="132">
        <v>28.4391256481765</v>
      </c>
      <c r="J28" s="133">
        <v>12.990328096291563</v>
      </c>
    </row>
    <row r="29" spans="1:10" ht="10.5">
      <c r="A29" s="130">
        <v>1936</v>
      </c>
      <c r="B29" s="131">
        <v>7.7891881451444469</v>
      </c>
      <c r="C29" s="132">
        <v>9.31272806412092</v>
      </c>
      <c r="D29" s="132">
        <v>1.9309266412069681</v>
      </c>
      <c r="E29" s="132">
        <v>2.459764491059659</v>
      </c>
      <c r="F29" s="132">
        <v>1.4839424250982145</v>
      </c>
      <c r="G29" s="132">
        <v>0.48975164579838815</v>
      </c>
      <c r="H29" s="132">
        <v>7.2641607746401293</v>
      </c>
      <c r="I29" s="132">
        <v>30.730462187068728</v>
      </c>
      <c r="J29" s="133">
        <v>8.0569865868543218</v>
      </c>
    </row>
    <row r="30" spans="1:10" ht="10.5">
      <c r="A30" s="130">
        <v>1937</v>
      </c>
      <c r="B30" s="131">
        <v>9.5756991876087696</v>
      </c>
      <c r="C30" s="132">
        <v>11.027199961395851</v>
      </c>
      <c r="D30" s="132">
        <v>1.5447413129655745</v>
      </c>
      <c r="E30" s="132">
        <v>2.6707690977268159</v>
      </c>
      <c r="F30" s="132">
        <v>1.6127397266599151</v>
      </c>
      <c r="G30" s="132">
        <v>0.55553511376740428</v>
      </c>
      <c r="H30" s="132">
        <v>7.871495156144154</v>
      </c>
      <c r="I30" s="132">
        <v>34.858179556268482</v>
      </c>
      <c r="J30" s="133">
        <v>13.432005493678133</v>
      </c>
    </row>
    <row r="31" spans="1:10" ht="10.5">
      <c r="A31" s="130">
        <v>1938</v>
      </c>
      <c r="B31" s="131">
        <v>8.5752530038287489</v>
      </c>
      <c r="C31" s="132">
        <v>11.459952990550999</v>
      </c>
      <c r="D31" s="132">
        <v>1.7335430289947003</v>
      </c>
      <c r="E31" s="132">
        <v>2.7787557126918356</v>
      </c>
      <c r="F31" s="132">
        <v>1.685646637311589</v>
      </c>
      <c r="G31" s="132">
        <v>0.56298670833855624</v>
      </c>
      <c r="H31" s="132">
        <v>8.5296069174997626</v>
      </c>
      <c r="I31" s="132">
        <v>35.325744999216191</v>
      </c>
      <c r="J31" s="133">
        <v>1.3413363775723184</v>
      </c>
    </row>
    <row r="32" spans="1:10" ht="10.5">
      <c r="A32" s="130">
        <v>1939</v>
      </c>
      <c r="B32" s="131">
        <v>8.6467134455273218</v>
      </c>
      <c r="C32" s="132">
        <v>11.909689042132381</v>
      </c>
      <c r="D32" s="132">
        <v>1.9652542259395362</v>
      </c>
      <c r="E32" s="132">
        <v>2.8911085265250125</v>
      </c>
      <c r="F32" s="132">
        <v>1.7618494409910732</v>
      </c>
      <c r="G32" s="132">
        <v>0.58978310223486297</v>
      </c>
      <c r="H32" s="132">
        <v>9.2427414009485833</v>
      </c>
      <c r="I32" s="132">
        <v>37.007139184298772</v>
      </c>
      <c r="J32" s="133">
        <v>4.7596849977824576</v>
      </c>
    </row>
    <row r="33" spans="1:10" ht="10.5">
      <c r="A33" s="130">
        <v>1940</v>
      </c>
      <c r="B33" s="131">
        <v>10.07592227949878</v>
      </c>
      <c r="C33" s="132">
        <v>12.377074600326816</v>
      </c>
      <c r="D33" s="132">
        <v>2.0424912915878153</v>
      </c>
      <c r="E33" s="132">
        <v>3.0063994300068355</v>
      </c>
      <c r="F33" s="132">
        <v>1.8414971346967821</v>
      </c>
      <c r="G33" s="132">
        <v>0.63742146553810386</v>
      </c>
      <c r="H33" s="132">
        <v>10.015498888880813</v>
      </c>
      <c r="I33" s="132">
        <v>39.996305090535948</v>
      </c>
      <c r="J33" s="133">
        <v>8.0772682572161756</v>
      </c>
    </row>
    <row r="34" spans="1:10" ht="10.5">
      <c r="A34" s="130">
        <v>1941</v>
      </c>
      <c r="B34" s="131">
        <v>6.2910580729865488</v>
      </c>
      <c r="C34" s="132">
        <v>11.925864066137697</v>
      </c>
      <c r="D34" s="132">
        <v>0.93542668396248685</v>
      </c>
      <c r="E34" s="132">
        <v>2.8273873081829972</v>
      </c>
      <c r="F34" s="132">
        <v>1.5847785730123622</v>
      </c>
      <c r="G34" s="132">
        <v>0.54043148206636715</v>
      </c>
      <c r="H34" s="132">
        <v>9.8055253083786091</v>
      </c>
      <c r="I34" s="132">
        <v>33.910471494727069</v>
      </c>
      <c r="J34" s="133">
        <v>-15.215989532115373</v>
      </c>
    </row>
    <row r="35" spans="1:10" ht="10.5">
      <c r="A35" s="130">
        <v>1942</v>
      </c>
      <c r="B35" s="131">
        <v>3.8360110201137494</v>
      </c>
      <c r="C35" s="132">
        <v>11.491102567987987</v>
      </c>
      <c r="D35" s="132">
        <v>1.3731033893027329</v>
      </c>
      <c r="E35" s="132">
        <v>2.6590342290133151</v>
      </c>
      <c r="F35" s="132">
        <v>1.363848511169496</v>
      </c>
      <c r="G35" s="132">
        <v>0.49108519931945338</v>
      </c>
      <c r="H35" s="132">
        <v>9.5999537956114303</v>
      </c>
      <c r="I35" s="132">
        <v>30.814138712518165</v>
      </c>
      <c r="J35" s="133">
        <v>-9.1309045428353102</v>
      </c>
    </row>
    <row r="36" spans="1:10" ht="10.5">
      <c r="A36" s="130">
        <v>1943</v>
      </c>
      <c r="B36" s="131">
        <v>3.6825705793091994</v>
      </c>
      <c r="C36" s="132">
        <v>11.072190450581269</v>
      </c>
      <c r="D36" s="132">
        <v>1.3902671816690171</v>
      </c>
      <c r="E36" s="132">
        <v>2.5007055137444976</v>
      </c>
      <c r="F36" s="132">
        <v>1.1737177629071471</v>
      </c>
      <c r="G36" s="132">
        <v>0.47319106048366955</v>
      </c>
      <c r="H36" s="132">
        <v>9.3986920618241978</v>
      </c>
      <c r="I36" s="132">
        <v>29.691334610518997</v>
      </c>
      <c r="J36" s="133">
        <v>-3.6437951827062705</v>
      </c>
    </row>
    <row r="37" spans="1:10" ht="10.5">
      <c r="A37" s="130">
        <v>1944</v>
      </c>
      <c r="B37" s="131">
        <v>5.4727090553622819</v>
      </c>
      <c r="C37" s="132">
        <v>10.668549919262301</v>
      </c>
      <c r="D37" s="132">
        <v>1.4074309740353013</v>
      </c>
      <c r="E37" s="132">
        <v>2.3518042747394876</v>
      </c>
      <c r="F37" s="132">
        <v>1.0100926720831032</v>
      </c>
      <c r="G37" s="132">
        <v>0.48767099692248195</v>
      </c>
      <c r="H37" s="132">
        <v>9.2016497530831103</v>
      </c>
      <c r="I37" s="132">
        <v>30.599907645488067</v>
      </c>
      <c r="J37" s="133">
        <v>3.060061283493738</v>
      </c>
    </row>
    <row r="38" spans="1:10" ht="10.5">
      <c r="A38" s="130">
        <v>1945</v>
      </c>
      <c r="B38" s="131">
        <v>6.1455979860772718</v>
      </c>
      <c r="C38" s="132">
        <v>10.279624243079779</v>
      </c>
      <c r="D38" s="132">
        <v>1.476086143500438</v>
      </c>
      <c r="E38" s="132">
        <v>2.1986512912957088</v>
      </c>
      <c r="F38" s="132">
        <v>0.86927815054009561</v>
      </c>
      <c r="G38" s="132">
        <v>0.48549663452758374</v>
      </c>
      <c r="H38" s="132">
        <v>9.008738409712377</v>
      </c>
      <c r="I38" s="132">
        <v>30.463472858733255</v>
      </c>
      <c r="J38" s="133">
        <v>-0.44586666187186097</v>
      </c>
    </row>
    <row r="39" spans="1:10" ht="10.5">
      <c r="A39" s="130">
        <v>1946</v>
      </c>
      <c r="B39" s="131">
        <v>6.788741961364428</v>
      </c>
      <c r="C39" s="132">
        <v>11.312213774867477</v>
      </c>
      <c r="D39" s="132">
        <v>1.7678706137272688</v>
      </c>
      <c r="E39" s="132">
        <v>2.6861563116078466</v>
      </c>
      <c r="F39" s="132">
        <v>1.0282496699976573</v>
      </c>
      <c r="G39" s="132">
        <v>0.5366924043794512</v>
      </c>
      <c r="H39" s="132">
        <v>9.5559307315416291</v>
      </c>
      <c r="I39" s="132">
        <v>33.675855467485754</v>
      </c>
      <c r="J39" s="133">
        <v>10.54503084283634</v>
      </c>
    </row>
    <row r="40" spans="1:10" ht="10.5">
      <c r="A40" s="130">
        <v>1947</v>
      </c>
      <c r="B40" s="131">
        <v>8.7181738872258965</v>
      </c>
      <c r="C40" s="132">
        <v>12.448527053354898</v>
      </c>
      <c r="D40" s="132">
        <v>1.820906732139087</v>
      </c>
      <c r="E40" s="132">
        <v>2.9252739137779202</v>
      </c>
      <c r="F40" s="132">
        <v>1.2162935226122691</v>
      </c>
      <c r="G40" s="132">
        <v>0.60351944888794229</v>
      </c>
      <c r="H40" s="132">
        <v>10.136359609196065</v>
      </c>
      <c r="I40" s="132">
        <v>37.869054167194079</v>
      </c>
      <c r="J40" s="133">
        <v>12.451647156393349</v>
      </c>
    </row>
    <row r="41" spans="1:10" ht="10.5">
      <c r="A41" s="130">
        <v>1948</v>
      </c>
      <c r="B41" s="131">
        <v>9.7186200710059172</v>
      </c>
      <c r="C41" s="132">
        <v>13.698983141778914</v>
      </c>
      <c r="D41" s="132">
        <v>2.1850880785669045</v>
      </c>
      <c r="E41" s="132">
        <v>3.1856774059092303</v>
      </c>
      <c r="F41" s="132">
        <v>1.4387263874851841</v>
      </c>
      <c r="G41" s="132">
        <v>0.66366167894227601</v>
      </c>
      <c r="H41" s="132">
        <v>10.752043836798066</v>
      </c>
      <c r="I41" s="132">
        <v>41.642800600486495</v>
      </c>
      <c r="J41" s="133">
        <v>9.9652513543937715</v>
      </c>
    </row>
    <row r="42" spans="1:10" ht="10.5">
      <c r="A42" s="130">
        <v>1949</v>
      </c>
      <c r="B42" s="131">
        <v>9.8177896635672006</v>
      </c>
      <c r="C42" s="132">
        <v>15.075047699572428</v>
      </c>
      <c r="D42" s="132">
        <v>2.5128512903519398</v>
      </c>
      <c r="E42" s="132">
        <v>3.4692616259699141</v>
      </c>
      <c r="F42" s="132">
        <v>1.7018372453390291</v>
      </c>
      <c r="G42" s="132">
        <v>0.71229192620688941</v>
      </c>
      <c r="H42" s="132">
        <v>11.405124830372534</v>
      </c>
      <c r="I42" s="132">
        <v>44.694204281379932</v>
      </c>
      <c r="J42" s="133">
        <v>7.3275659583226656</v>
      </c>
    </row>
    <row r="43" spans="1:10" ht="10.5">
      <c r="A43" s="130">
        <v>1950</v>
      </c>
      <c r="B43" s="131">
        <v>10.313637626373627</v>
      </c>
      <c r="C43" s="132">
        <v>16.589338113082235</v>
      </c>
      <c r="D43" s="132">
        <v>2.8897789839047308</v>
      </c>
      <c r="E43" s="132">
        <v>3.7780900875593391</v>
      </c>
      <c r="F43" s="132">
        <v>2.0130651907244319</v>
      </c>
      <c r="G43" s="132">
        <v>0.77221175721787638</v>
      </c>
      <c r="H43" s="132">
        <v>12.097874075922361</v>
      </c>
      <c r="I43" s="132">
        <v>48.4539958347846</v>
      </c>
      <c r="J43" s="133">
        <v>8.4122575037565639</v>
      </c>
    </row>
    <row r="44" spans="1:10" ht="10.5">
      <c r="A44" s="130">
        <v>1951</v>
      </c>
      <c r="B44" s="131">
        <v>9.619450478444632</v>
      </c>
      <c r="C44" s="132">
        <v>18.456331334237579</v>
      </c>
      <c r="D44" s="132">
        <v>3.4966325705247239</v>
      </c>
      <c r="E44" s="132">
        <v>4.2312510811892086</v>
      </c>
      <c r="F44" s="132">
        <v>2.3029465781887501</v>
      </c>
      <c r="G44" s="132">
        <v>0.81855089505582868</v>
      </c>
      <c r="H44" s="132">
        <v>12.436476261545636</v>
      </c>
      <c r="I44" s="132">
        <v>51.361639199186357</v>
      </c>
      <c r="J44" s="133">
        <v>6.0008329845820327</v>
      </c>
    </row>
    <row r="45" spans="1:10" ht="10.5">
      <c r="A45" s="130">
        <v>1952</v>
      </c>
      <c r="B45" s="131">
        <v>10.41280721893491</v>
      </c>
      <c r="C45" s="132">
        <v>20.530082508017522</v>
      </c>
      <c r="D45" s="132">
        <v>3.9511948046929377</v>
      </c>
      <c r="E45" s="132">
        <v>4.6813767163614193</v>
      </c>
      <c r="F45" s="132">
        <v>2.5355441825858138</v>
      </c>
      <c r="G45" s="132">
        <v>0.88903966874930163</v>
      </c>
      <c r="H45" s="132">
        <v>12.784555437869042</v>
      </c>
      <c r="I45" s="132">
        <v>55.784600537210949</v>
      </c>
      <c r="J45" s="133">
        <v>8.6114100075191118</v>
      </c>
    </row>
    <row r="46" spans="1:10" ht="10.5">
      <c r="A46" s="130">
        <v>1953</v>
      </c>
      <c r="B46" s="131">
        <v>11.00782477430262</v>
      </c>
      <c r="C46" s="132">
        <v>21.968952321337309</v>
      </c>
      <c r="D46" s="132">
        <v>4.1092425968806552</v>
      </c>
      <c r="E46" s="132">
        <v>5.0763641126755443</v>
      </c>
      <c r="F46" s="132">
        <v>3.0832217260243495</v>
      </c>
      <c r="G46" s="132">
        <v>0.94519846489145998</v>
      </c>
      <c r="H46" s="132">
        <v>13.117594319265345</v>
      </c>
      <c r="I46" s="132">
        <v>59.308398315377282</v>
      </c>
      <c r="J46" s="133">
        <v>6.3167930651682127</v>
      </c>
    </row>
    <row r="47" spans="1:10" ht="10.5">
      <c r="A47" s="130">
        <v>1954</v>
      </c>
      <c r="B47" s="131">
        <v>12.098690292476753</v>
      </c>
      <c r="C47" s="132">
        <v>23.829746333765723</v>
      </c>
      <c r="D47" s="132">
        <v>4.8489062643191732</v>
      </c>
      <c r="E47" s="132">
        <v>5.5422921488251458</v>
      </c>
      <c r="F47" s="132">
        <v>3.6166190846265622</v>
      </c>
      <c r="G47" s="132">
        <v>1.0266981419816439</v>
      </c>
      <c r="H47" s="132">
        <v>13.459308895100985</v>
      </c>
      <c r="I47" s="132">
        <v>64.422261161095989</v>
      </c>
      <c r="J47" s="133">
        <v>8.6224935944574383</v>
      </c>
    </row>
    <row r="48" spans="1:10" ht="10.5">
      <c r="A48" s="130">
        <v>1955</v>
      </c>
      <c r="B48" s="131">
        <v>12.792877440405746</v>
      </c>
      <c r="C48" s="132">
        <v>25.733860880548963</v>
      </c>
      <c r="D48" s="132">
        <v>5.3337968907510911</v>
      </c>
      <c r="E48" s="132">
        <v>6.2931815906489392</v>
      </c>
      <c r="F48" s="132">
        <v>3.7432007525884918</v>
      </c>
      <c r="G48" s="132">
        <v>1.0965197927522077</v>
      </c>
      <c r="H48" s="132">
        <v>13.809925168038742</v>
      </c>
      <c r="I48" s="132">
        <v>68.803362515734179</v>
      </c>
      <c r="J48" s="133">
        <v>6.8006016486796455</v>
      </c>
    </row>
    <row r="49" spans="1:11" ht="10.5">
      <c r="A49" s="130">
        <v>1956</v>
      </c>
      <c r="B49" s="131">
        <v>14.47876051394759</v>
      </c>
      <c r="C49" s="132">
        <v>27.934396389756373</v>
      </c>
      <c r="D49" s="132">
        <v>6.027190486548732</v>
      </c>
      <c r="E49" s="132">
        <v>6.8189055789834692</v>
      </c>
      <c r="F49" s="132">
        <v>4.0052248052696866</v>
      </c>
      <c r="G49" s="132">
        <v>1.191801779586978</v>
      </c>
      <c r="H49" s="132">
        <v>14.325744837828285</v>
      </c>
      <c r="I49" s="132">
        <v>74.782024391921112</v>
      </c>
      <c r="J49" s="133">
        <v>8.6894908294921152</v>
      </c>
    </row>
    <row r="50" spans="1:11" ht="10.5">
      <c r="A50" s="130">
        <v>1957</v>
      </c>
      <c r="B50" s="131">
        <v>14.47876051394759</v>
      </c>
      <c r="C50" s="132">
        <v>30.328603447679235</v>
      </c>
      <c r="D50" s="132">
        <v>6.6901814400690931</v>
      </c>
      <c r="E50" s="132">
        <v>7.6126654181177908</v>
      </c>
      <c r="F50" s="132">
        <v>4.5299092547600157</v>
      </c>
      <c r="G50" s="132">
        <v>1.271331570484735</v>
      </c>
      <c r="H50" s="132">
        <v>14.860831080644422</v>
      </c>
      <c r="I50" s="132">
        <v>79.77228272570288</v>
      </c>
      <c r="J50" s="133">
        <v>6.673072004080268</v>
      </c>
    </row>
    <row r="51" spans="1:11" ht="10.5">
      <c r="A51" s="130">
        <v>1958</v>
      </c>
      <c r="B51" s="131">
        <v>16.065473994928148</v>
      </c>
      <c r="C51" s="132">
        <v>31.71597744150456</v>
      </c>
      <c r="D51" s="132">
        <v>7.8275122848808385</v>
      </c>
      <c r="E51" s="132">
        <v>8.2470855214921794</v>
      </c>
      <c r="F51" s="132">
        <v>4.774524354517057</v>
      </c>
      <c r="G51" s="132">
        <v>1.3611419758215728</v>
      </c>
      <c r="H51" s="132">
        <v>15.415903529447911</v>
      </c>
      <c r="I51" s="132">
        <v>85.407619102592264</v>
      </c>
      <c r="J51" s="133">
        <v>7.064278699741493</v>
      </c>
    </row>
    <row r="52" spans="1:11" ht="10.5">
      <c r="A52" s="130">
        <v>1959</v>
      </c>
      <c r="B52" s="131">
        <v>16.362982772612003</v>
      </c>
      <c r="C52" s="132">
        <v>33.506631261943653</v>
      </c>
      <c r="D52" s="132">
        <v>8.8450888819153466</v>
      </c>
      <c r="E52" s="132">
        <v>8.9822167827930048</v>
      </c>
      <c r="F52" s="132">
        <v>5.1135155836877679</v>
      </c>
      <c r="G52" s="132">
        <v>1.4381049356288855</v>
      </c>
      <c r="H52" s="132">
        <v>15.988276185244246</v>
      </c>
      <c r="I52" s="132">
        <v>90.236816403824903</v>
      </c>
      <c r="J52" s="133">
        <v>5.654293319465765</v>
      </c>
    </row>
    <row r="53" spans="1:11" ht="10.5">
      <c r="A53" s="130">
        <v>1960</v>
      </c>
      <c r="B53" s="131">
        <v>16.759661142857141</v>
      </c>
      <c r="C53" s="132">
        <v>35.088479735437637</v>
      </c>
      <c r="D53" s="132">
        <v>9.6411468812877281</v>
      </c>
      <c r="E53" s="132">
        <v>9.651159718590419</v>
      </c>
      <c r="F53" s="132">
        <v>5.6299806576402327</v>
      </c>
      <c r="G53" s="132">
        <v>1.5207767337666738</v>
      </c>
      <c r="H53" s="132">
        <v>17.133021496836911</v>
      </c>
      <c r="I53" s="132">
        <v>95.424226366416747</v>
      </c>
      <c r="J53" s="133">
        <v>5.7486624299524465</v>
      </c>
    </row>
    <row r="54" spans="1:11" ht="10.5">
      <c r="A54" s="130" t="s">
        <v>43</v>
      </c>
      <c r="B54" s="131">
        <v>17.151699999999998</v>
      </c>
      <c r="C54" s="132">
        <v>36.826000000000022</v>
      </c>
      <c r="D54" s="132">
        <v>9.5833000000000013</v>
      </c>
      <c r="E54" s="132">
        <v>10.197014536513421</v>
      </c>
      <c r="F54" s="132">
        <v>5.8214000000000006</v>
      </c>
      <c r="G54" s="132">
        <v>1.5810999999999999</v>
      </c>
      <c r="H54" s="132">
        <v>18.048817746111041</v>
      </c>
      <c r="I54" s="132">
        <v>99.209332282624487</v>
      </c>
      <c r="J54" s="133">
        <v>3.9666089632976593</v>
      </c>
    </row>
    <row r="55" spans="1:11" ht="10.5">
      <c r="A55" s="130">
        <v>1962</v>
      </c>
      <c r="B55" s="131">
        <v>17.837767999999997</v>
      </c>
      <c r="C55" s="132">
        <v>38.849884370416163</v>
      </c>
      <c r="D55" s="132">
        <v>9.7749660000000009</v>
      </c>
      <c r="E55" s="132">
        <v>10.742869354436422</v>
      </c>
      <c r="F55" s="132">
        <v>6.1415769999999998</v>
      </c>
      <c r="G55" s="132">
        <v>1.6544770285507084</v>
      </c>
      <c r="H55" s="132">
        <v>18.81198128717282</v>
      </c>
      <c r="I55" s="132">
        <v>103.81352304057611</v>
      </c>
      <c r="J55" s="133">
        <v>4.6408847353546889</v>
      </c>
    </row>
    <row r="56" spans="1:11" ht="10.5">
      <c r="A56" s="130">
        <v>1963</v>
      </c>
      <c r="B56" s="131">
        <v>16.073593142857142</v>
      </c>
      <c r="C56" s="132">
        <v>40.89406138278747</v>
      </c>
      <c r="D56" s="132">
        <v>9.9704653200000006</v>
      </c>
      <c r="E56" s="132">
        <v>11.35967519161396</v>
      </c>
      <c r="F56" s="132">
        <v>6.3749569260000003</v>
      </c>
      <c r="G56" s="132">
        <v>1.6864522698637288</v>
      </c>
      <c r="H56" s="132">
        <v>19.460670297075332</v>
      </c>
      <c r="I56" s="132">
        <v>105.81987453019762</v>
      </c>
      <c r="J56" s="133">
        <v>1.9326494572747634</v>
      </c>
    </row>
    <row r="57" spans="1:11" ht="10.5">
      <c r="A57" s="130">
        <v>1964</v>
      </c>
      <c r="B57" s="131">
        <v>18.229806857142854</v>
      </c>
      <c r="C57" s="132">
        <v>42.859621281263621</v>
      </c>
      <c r="D57" s="132">
        <v>10.468988586000002</v>
      </c>
      <c r="E57" s="132">
        <v>11.986442580881912</v>
      </c>
      <c r="F57" s="132">
        <v>6.6745799015219998</v>
      </c>
      <c r="G57" s="132">
        <v>1.7892589758198092</v>
      </c>
      <c r="H57" s="132">
        <v>20.261992015190199</v>
      </c>
      <c r="I57" s="132">
        <v>112.27069019782039</v>
      </c>
      <c r="J57" s="133">
        <v>6.0960341299421117</v>
      </c>
    </row>
    <row r="58" spans="1:11" ht="10.5">
      <c r="A58" s="130">
        <v>1965</v>
      </c>
      <c r="B58" s="131">
        <v>18.229806857142854</v>
      </c>
      <c r="C58" s="132">
        <v>44.880056145282424</v>
      </c>
      <c r="D58" s="132">
        <v>11.306507672880002</v>
      </c>
      <c r="E58" s="132">
        <v>12.653666255822337</v>
      </c>
      <c r="F58" s="132">
        <v>7.2686175127574577</v>
      </c>
      <c r="G58" s="132">
        <v>1.8720374944879374</v>
      </c>
      <c r="H58" s="132">
        <v>21.254104618570512</v>
      </c>
      <c r="I58" s="132">
        <v>117.46479655694353</v>
      </c>
      <c r="J58" s="133">
        <v>4.626413492222369</v>
      </c>
    </row>
    <row r="59" spans="1:11" ht="10.5">
      <c r="A59" s="130" t="s">
        <v>44</v>
      </c>
      <c r="B59" s="131">
        <v>21.908100000000001</v>
      </c>
      <c r="C59" s="132">
        <v>48.404900000000012</v>
      </c>
      <c r="D59" s="132">
        <v>11.725299999999999</v>
      </c>
      <c r="E59" s="132">
        <v>13.434835525014945</v>
      </c>
      <c r="F59" s="132">
        <v>7.0776000000000003</v>
      </c>
      <c r="G59" s="132">
        <v>1.5718000000000005</v>
      </c>
      <c r="H59" s="132">
        <v>23.230309634649174</v>
      </c>
      <c r="I59" s="132">
        <v>127.35284515966414</v>
      </c>
      <c r="J59" s="133" t="s">
        <v>15</v>
      </c>
      <c r="K59" s="119" t="s">
        <v>15</v>
      </c>
    </row>
    <row r="60" spans="1:11" ht="10.5">
      <c r="A60" s="130">
        <v>1966</v>
      </c>
      <c r="B60" s="131">
        <v>23.919126049647936</v>
      </c>
      <c r="C60" s="132">
        <v>50.976339478343888</v>
      </c>
      <c r="D60" s="132">
        <v>12.428818</v>
      </c>
      <c r="E60" s="132">
        <v>14.55098760056093</v>
      </c>
      <c r="F60" s="132">
        <v>7.6296528000000006</v>
      </c>
      <c r="G60" s="132">
        <v>1.669125212636839</v>
      </c>
      <c r="H60" s="132">
        <v>24.064432063182355</v>
      </c>
      <c r="I60" s="132">
        <v>135.23848120437196</v>
      </c>
      <c r="J60" s="133">
        <v>6.1919590683831842</v>
      </c>
    </row>
    <row r="61" spans="1:11" ht="10.5">
      <c r="A61" s="130">
        <v>1967</v>
      </c>
      <c r="B61" s="131">
        <v>25.219595021134189</v>
      </c>
      <c r="C61" s="132">
        <v>51.928566220253778</v>
      </c>
      <c r="D61" s="132">
        <v>13.423123440000001</v>
      </c>
      <c r="E61" s="132">
        <v>15.731246564607041</v>
      </c>
      <c r="F61" s="132">
        <v>8.3010622464000008</v>
      </c>
      <c r="G61" s="132">
        <v>1.7437844438695613</v>
      </c>
      <c r="H61" s="132">
        <v>24.940260613142197</v>
      </c>
      <c r="I61" s="132">
        <v>141.28763854940675</v>
      </c>
      <c r="J61" s="133">
        <v>4.4729556936485579</v>
      </c>
    </row>
    <row r="62" spans="1:11" ht="10.5">
      <c r="A62" s="130">
        <v>1968</v>
      </c>
      <c r="B62" s="131">
        <v>26.705885729116712</v>
      </c>
      <c r="C62" s="132">
        <v>56.109950462449824</v>
      </c>
      <c r="D62" s="132">
        <v>14.496973315200002</v>
      </c>
      <c r="E62" s="132">
        <v>17.029790521138313</v>
      </c>
      <c r="F62" s="132">
        <v>8.9734482883583997</v>
      </c>
      <c r="G62" s="132">
        <v>1.8646450326093351</v>
      </c>
      <c r="H62" s="132">
        <v>25.899501405955359</v>
      </c>
      <c r="I62" s="132">
        <v>151.08019475482794</v>
      </c>
      <c r="J62" s="133">
        <v>6.9309362842785731</v>
      </c>
    </row>
    <row r="63" spans="1:11" ht="10.5">
      <c r="A63" s="130">
        <v>1969</v>
      </c>
      <c r="B63" s="131">
        <v>24.837996083959766</v>
      </c>
      <c r="C63" s="132">
        <v>58.093380027825233</v>
      </c>
      <c r="D63" s="132">
        <v>14.786912781504002</v>
      </c>
      <c r="E63" s="132">
        <v>18.424818680520456</v>
      </c>
      <c r="F63" s="132">
        <v>9.5926162202551293</v>
      </c>
      <c r="G63" s="132">
        <v>1.9058267005169505</v>
      </c>
      <c r="H63" s="132">
        <v>26.7753299559152</v>
      </c>
      <c r="I63" s="132">
        <v>154.41688045049673</v>
      </c>
      <c r="J63" s="133">
        <v>2.2085526836151672</v>
      </c>
    </row>
    <row r="64" spans="1:11" ht="10.5">
      <c r="A64" s="130">
        <v>1970</v>
      </c>
      <c r="B64" s="131">
        <v>27.398214963143872</v>
      </c>
      <c r="C64" s="132">
        <v>60.781042964417715</v>
      </c>
      <c r="D64" s="132">
        <v>16.413473187469442</v>
      </c>
      <c r="E64" s="132">
        <v>19.948708357104213</v>
      </c>
      <c r="F64" s="132">
        <v>10.26409935567299</v>
      </c>
      <c r="G64" s="132">
        <v>2.028025938396695</v>
      </c>
      <c r="H64" s="132">
        <v>27.484334020168404</v>
      </c>
      <c r="I64" s="132">
        <v>164.31789878637332</v>
      </c>
      <c r="J64" s="133">
        <v>6.4118756362589977</v>
      </c>
    </row>
    <row r="65" spans="1:10" ht="10.5">
      <c r="A65" s="130" t="s">
        <v>45</v>
      </c>
      <c r="B65" s="131">
        <v>32.578099999999992</v>
      </c>
      <c r="C65" s="132">
        <v>84.587700000000012</v>
      </c>
      <c r="D65" s="132">
        <v>19.220599999999994</v>
      </c>
      <c r="E65" s="132">
        <v>18.770847416622672</v>
      </c>
      <c r="F65" s="132">
        <v>11.343800000000002</v>
      </c>
      <c r="G65" s="132">
        <v>1.7464999999999997</v>
      </c>
      <c r="H65" s="132">
        <v>30.735890633951279</v>
      </c>
      <c r="I65" s="132">
        <v>198.98343805057394</v>
      </c>
      <c r="J65" s="133" t="s">
        <v>15</v>
      </c>
    </row>
    <row r="66" spans="1:10" ht="10.5">
      <c r="A66" s="130">
        <v>1971</v>
      </c>
      <c r="B66" s="131">
        <v>32.792835687945903</v>
      </c>
      <c r="C66" s="132">
        <v>88.519024456790078</v>
      </c>
      <c r="D66" s="132">
        <v>21.142659999999996</v>
      </c>
      <c r="E66" s="132">
        <v>20.053041262777494</v>
      </c>
      <c r="F66" s="132">
        <v>12.069803200000003</v>
      </c>
      <c r="G66" s="132">
        <v>1.8258612654231321</v>
      </c>
      <c r="H66" s="132">
        <v>31.622054400332271</v>
      </c>
      <c r="I66" s="132">
        <v>208.02528027326889</v>
      </c>
      <c r="J66" s="133">
        <v>4.5440174877252133</v>
      </c>
    </row>
    <row r="67" spans="1:10" ht="10.5">
      <c r="A67" s="130">
        <v>1972</v>
      </c>
      <c r="B67" s="131">
        <v>30.565849072782033</v>
      </c>
      <c r="C67" s="132">
        <v>92.887814972139523</v>
      </c>
      <c r="D67" s="132">
        <v>22.622646199999998</v>
      </c>
      <c r="E67" s="132">
        <v>21.426022453025361</v>
      </c>
      <c r="F67" s="132">
        <v>12.842270604800003</v>
      </c>
      <c r="G67" s="132">
        <v>1.8851890192458711</v>
      </c>
      <c r="H67" s="132">
        <v>32.55485836494384</v>
      </c>
      <c r="I67" s="132">
        <v>214.78465068693663</v>
      </c>
      <c r="J67" s="133">
        <v>3.249302394780301</v>
      </c>
    </row>
    <row r="68" spans="1:10" ht="10.5">
      <c r="A68" s="130">
        <v>1973</v>
      </c>
      <c r="B68" s="131">
        <v>35.794858953837519</v>
      </c>
      <c r="C68" s="132">
        <v>97.108587743926961</v>
      </c>
      <c r="D68" s="132">
        <v>23.301325585999997</v>
      </c>
      <c r="E68" s="132">
        <v>22.889790987366265</v>
      </c>
      <c r="F68" s="132">
        <v>13.458699593830405</v>
      </c>
      <c r="G68" s="132">
        <v>2.0015544742993185</v>
      </c>
      <c r="H68" s="132">
        <v>33.487662329555413</v>
      </c>
      <c r="I68" s="132">
        <v>228.04247966881587</v>
      </c>
      <c r="J68" s="133">
        <v>6.1726147280437829</v>
      </c>
    </row>
    <row r="69" spans="1:10" ht="10.5">
      <c r="A69" s="130">
        <v>1974</v>
      </c>
      <c r="B69" s="131">
        <v>34.838720567843282</v>
      </c>
      <c r="C69" s="132">
        <v>102.03640515231749</v>
      </c>
      <c r="D69" s="132">
        <v>24.699405121159998</v>
      </c>
      <c r="E69" s="132">
        <v>24.464860439333982</v>
      </c>
      <c r="F69" s="132">
        <v>14.29313896864789</v>
      </c>
      <c r="G69" s="132">
        <v>2.0782854135154878</v>
      </c>
      <c r="H69" s="132">
        <v>34.373826095936408</v>
      </c>
      <c r="I69" s="132">
        <v>236.78464175875456</v>
      </c>
      <c r="J69" s="133">
        <v>3.8335673698316413</v>
      </c>
    </row>
    <row r="70" spans="1:10" ht="10.5">
      <c r="A70" s="130">
        <v>1975</v>
      </c>
      <c r="B70" s="131">
        <v>33.520382245947474</v>
      </c>
      <c r="C70" s="132">
        <v>106.00467434367165</v>
      </c>
      <c r="D70" s="132">
        <v>26.428363479641199</v>
      </c>
      <c r="E70" s="132">
        <v>26.140669274799844</v>
      </c>
      <c r="F70" s="132">
        <v>15.265072418515947</v>
      </c>
      <c r="G70" s="132">
        <v>2.1483518883477544</v>
      </c>
      <c r="H70" s="132">
        <v>35.259989862317404</v>
      </c>
      <c r="I70" s="132">
        <v>244.76750351324128</v>
      </c>
      <c r="J70" s="133">
        <v>3.3713596013629825</v>
      </c>
    </row>
    <row r="71" spans="1:10" ht="10.5">
      <c r="A71" s="130" t="s">
        <v>46</v>
      </c>
      <c r="B71" s="131">
        <v>30.724000000000004</v>
      </c>
      <c r="C71" s="132">
        <v>110.48170000000005</v>
      </c>
      <c r="D71" s="132">
        <v>27.142199999999995</v>
      </c>
      <c r="E71" s="132">
        <v>26.818697180395596</v>
      </c>
      <c r="F71" s="132">
        <v>15.174900000000001</v>
      </c>
      <c r="G71" s="132">
        <v>1.9626000000000001</v>
      </c>
      <c r="H71" s="132">
        <v>35.818481453433364</v>
      </c>
      <c r="I71" s="132">
        <v>248.12257863382899</v>
      </c>
      <c r="J71" s="133" t="s">
        <v>15</v>
      </c>
    </row>
    <row r="72" spans="1:10" ht="10.5">
      <c r="A72" s="130">
        <v>1976</v>
      </c>
      <c r="B72" s="131">
        <v>31.532526315789479</v>
      </c>
      <c r="C72" s="132">
        <v>112.80308822703168</v>
      </c>
      <c r="D72" s="132">
        <v>27.685043999999994</v>
      </c>
      <c r="E72" s="132">
        <v>27.640308059592805</v>
      </c>
      <c r="F72" s="132">
        <v>15.842595600000001</v>
      </c>
      <c r="G72" s="132">
        <v>2.010178121477459</v>
      </c>
      <c r="H72" s="132">
        <v>36.623923496698403</v>
      </c>
      <c r="I72" s="132">
        <v>254.13766382058984</v>
      </c>
      <c r="J72" s="133">
        <v>2.4242393497117831</v>
      </c>
    </row>
    <row r="73" spans="1:10" ht="10.5">
      <c r="A73" s="130">
        <v>1977</v>
      </c>
      <c r="B73" s="131">
        <v>33.284333333333336</v>
      </c>
      <c r="C73" s="132">
        <v>124.61318287751043</v>
      </c>
      <c r="D73" s="132">
        <v>28.238744879999995</v>
      </c>
      <c r="E73" s="132">
        <v>28.534640750415949</v>
      </c>
      <c r="F73" s="132">
        <v>16.492142019599999</v>
      </c>
      <c r="G73" s="132">
        <v>2.1422062085257423</v>
      </c>
      <c r="H73" s="132">
        <v>37.524123427406387</v>
      </c>
      <c r="I73" s="132">
        <v>270.82937349679185</v>
      </c>
      <c r="J73" s="133">
        <v>6.56797950577905</v>
      </c>
    </row>
    <row r="74" spans="1:10" ht="10.5">
      <c r="A74" s="130">
        <v>1978</v>
      </c>
      <c r="B74" s="131">
        <v>34.092859649122808</v>
      </c>
      <c r="C74" s="132">
        <v>126.93726019679586</v>
      </c>
      <c r="D74" s="132">
        <v>28.803519777599995</v>
      </c>
      <c r="E74" s="132">
        <v>29.450019088957841</v>
      </c>
      <c r="F74" s="132">
        <v>17.102351274325198</v>
      </c>
      <c r="G74" s="132">
        <v>2.1906476320829285</v>
      </c>
      <c r="H74" s="132">
        <v>38.376944414392895</v>
      </c>
      <c r="I74" s="132">
        <v>276.95360203327755</v>
      </c>
      <c r="J74" s="133">
        <v>2.2612866755969776</v>
      </c>
    </row>
    <row r="75" spans="1:10" ht="10.5">
      <c r="A75" s="130">
        <v>1979</v>
      </c>
      <c r="B75" s="131">
        <v>32.206298245614036</v>
      </c>
      <c r="C75" s="132">
        <v>126.17690654769684</v>
      </c>
      <c r="D75" s="132">
        <v>28.659502178711996</v>
      </c>
      <c r="E75" s="132">
        <v>30.375607599562546</v>
      </c>
      <c r="F75" s="132">
        <v>17.718035920200904</v>
      </c>
      <c r="G75" s="132">
        <v>2.1878614385484809</v>
      </c>
      <c r="H75" s="132">
        <v>39.277144345100879</v>
      </c>
      <c r="I75" s="132">
        <v>276.60135627543571</v>
      </c>
      <c r="J75" s="133">
        <v>-0.12718583735896516</v>
      </c>
    </row>
    <row r="76" spans="1:10" ht="10.5">
      <c r="A76" s="130">
        <v>1980</v>
      </c>
      <c r="B76" s="131">
        <v>31.667280701754386</v>
      </c>
      <c r="C76" s="132">
        <v>118.20956266948241</v>
      </c>
      <c r="D76" s="132">
        <v>28.860118693962978</v>
      </c>
      <c r="E76" s="132">
        <v>31.363707749730381</v>
      </c>
      <c r="F76" s="132">
        <v>18.60393771621095</v>
      </c>
      <c r="G76" s="132">
        <v>2.1426259613713512</v>
      </c>
      <c r="H76" s="132">
        <v>40.035207444644442</v>
      </c>
      <c r="I76" s="132">
        <v>270.8824409371569</v>
      </c>
      <c r="J76" s="133">
        <v>-2.0675659061425478</v>
      </c>
    </row>
    <row r="77" spans="1:10" ht="10.5">
      <c r="A77" s="130" t="s">
        <v>47</v>
      </c>
      <c r="B77" s="131">
        <v>34.030699999999996</v>
      </c>
      <c r="C77" s="132">
        <v>134.93360000000001</v>
      </c>
      <c r="D77" s="132">
        <v>32.773699999999998</v>
      </c>
      <c r="E77" s="132">
        <v>33.297279957569856</v>
      </c>
      <c r="F77" s="132">
        <v>20.5566</v>
      </c>
      <c r="G77" s="132">
        <v>2.4378999999999995</v>
      </c>
      <c r="H77" s="132">
        <v>39.431935035634517</v>
      </c>
      <c r="I77" s="132">
        <v>297.4617149932044</v>
      </c>
      <c r="J77" s="133" t="s">
        <v>15</v>
      </c>
    </row>
    <row r="78" spans="1:10" ht="10.5">
      <c r="A78" s="130">
        <v>1981</v>
      </c>
      <c r="B78" s="131">
        <v>32.669471999999992</v>
      </c>
      <c r="C78" s="132">
        <v>134.70691872614324</v>
      </c>
      <c r="D78" s="132">
        <v>33.429173999999996</v>
      </c>
      <c r="E78" s="132">
        <v>34.930090759480585</v>
      </c>
      <c r="F78" s="132">
        <v>21.419977200000002</v>
      </c>
      <c r="G78" s="132">
        <v>2.4554492556940701</v>
      </c>
      <c r="H78" s="132">
        <v>39.991915178152404</v>
      </c>
      <c r="I78" s="132">
        <v>299.60299711947027</v>
      </c>
      <c r="J78" s="133">
        <v>0.71985133492383113</v>
      </c>
    </row>
    <row r="79" spans="1:10" ht="10.5">
      <c r="A79" s="130">
        <v>1982</v>
      </c>
      <c r="B79" s="131">
        <v>35.732234999999989</v>
      </c>
      <c r="C79" s="132">
        <v>135.37811693684864</v>
      </c>
      <c r="D79" s="132">
        <v>34.097757479999999</v>
      </c>
      <c r="E79" s="132">
        <v>36.673289412532135</v>
      </c>
      <c r="F79" s="132">
        <v>21.398557222800001</v>
      </c>
      <c r="G79" s="132">
        <v>2.5102987223132089</v>
      </c>
      <c r="H79" s="132">
        <v>40.505230308793799</v>
      </c>
      <c r="I79" s="132">
        <v>306.29548508328776</v>
      </c>
      <c r="J79" s="133">
        <v>2.2337853853807701</v>
      </c>
    </row>
    <row r="80" spans="1:10" ht="10.5">
      <c r="A80" s="130">
        <v>1983</v>
      </c>
      <c r="B80" s="131">
        <v>38.454690999999983</v>
      </c>
      <c r="C80" s="132">
        <v>138.07785148995856</v>
      </c>
      <c r="D80" s="132">
        <v>35.120690204399999</v>
      </c>
      <c r="E80" s="132">
        <v>38.482853546978582</v>
      </c>
      <c r="F80" s="132">
        <v>21.8907240389244</v>
      </c>
      <c r="G80" s="132">
        <v>2.5856623772194212</v>
      </c>
      <c r="H80" s="132">
        <v>40.878550403805718</v>
      </c>
      <c r="I80" s="132">
        <v>315.49102306128668</v>
      </c>
      <c r="J80" s="133">
        <v>3.0021787541198961</v>
      </c>
    </row>
    <row r="81" spans="1:10" ht="10.5">
      <c r="A81" s="130">
        <v>1984</v>
      </c>
      <c r="B81" s="131">
        <v>37.433769999999981</v>
      </c>
      <c r="C81" s="132">
        <v>140.57065263292537</v>
      </c>
      <c r="D81" s="132">
        <v>35.471897106443997</v>
      </c>
      <c r="E81" s="132">
        <v>40.402805532565822</v>
      </c>
      <c r="F81" s="132">
        <v>22.744462276442452</v>
      </c>
      <c r="G81" s="132">
        <v>2.6271178949521072</v>
      </c>
      <c r="H81" s="132">
        <v>41.298535510694137</v>
      </c>
      <c r="I81" s="132">
        <v>320.5492409540239</v>
      </c>
      <c r="J81" s="133">
        <v>1.6032842531163283</v>
      </c>
    </row>
    <row r="82" spans="1:10" ht="10.5">
      <c r="A82" s="130">
        <v>1985</v>
      </c>
      <c r="B82" s="131">
        <v>37.774076999999984</v>
      </c>
      <c r="C82" s="132">
        <v>142.64961253814798</v>
      </c>
      <c r="D82" s="132">
        <v>36.181335048572876</v>
      </c>
      <c r="E82" s="132">
        <v>42.433145369293868</v>
      </c>
      <c r="F82" s="132">
        <v>23.131118135141971</v>
      </c>
      <c r="G82" s="132">
        <v>2.6771859693229132</v>
      </c>
      <c r="H82" s="132">
        <v>41.811850641335532</v>
      </c>
      <c r="I82" s="132">
        <v>326.6583247018151</v>
      </c>
      <c r="J82" s="133">
        <v>1.9058175678748199</v>
      </c>
    </row>
    <row r="83" spans="1:10" ht="10.5">
      <c r="A83" s="130" t="s">
        <v>48</v>
      </c>
      <c r="B83" s="131">
        <v>60.049600000000005</v>
      </c>
      <c r="C83" s="132">
        <v>182.96129999999999</v>
      </c>
      <c r="D83" s="132">
        <v>42.765100000000004</v>
      </c>
      <c r="E83" s="132">
        <v>43.784593482412632</v>
      </c>
      <c r="F83" s="132">
        <v>24.216800000000003</v>
      </c>
      <c r="G83" s="132">
        <v>2.6129999999999995</v>
      </c>
      <c r="H83" s="132">
        <v>44.565368805500555</v>
      </c>
      <c r="I83" s="132">
        <v>400.95576228791316</v>
      </c>
      <c r="J83" s="133" t="s">
        <v>15</v>
      </c>
    </row>
    <row r="84" spans="1:10" ht="10.5">
      <c r="A84" s="130">
        <v>1986</v>
      </c>
      <c r="B84" s="131">
        <v>64.253072000000003</v>
      </c>
      <c r="C84" s="132">
        <v>188.7624240448323</v>
      </c>
      <c r="D84" s="132">
        <v>46.186308000000004</v>
      </c>
      <c r="E84" s="132">
        <v>44.099139529811836</v>
      </c>
      <c r="F84" s="132">
        <v>24.580052000000002</v>
      </c>
      <c r="G84" s="132">
        <v>2.7100828050022656</v>
      </c>
      <c r="H84" s="132">
        <v>45.261702693086498</v>
      </c>
      <c r="I84" s="132">
        <v>415.85278107273297</v>
      </c>
      <c r="J84" s="133">
        <v>3.7153771527849386</v>
      </c>
    </row>
    <row r="85" spans="1:10" ht="10.5">
      <c r="A85" s="130">
        <v>1987</v>
      </c>
      <c r="B85" s="131">
        <v>63.052080000000011</v>
      </c>
      <c r="C85" s="132">
        <v>191.55818579992405</v>
      </c>
      <c r="D85" s="132">
        <v>48.957486480000007</v>
      </c>
      <c r="E85" s="132">
        <v>44.424870436293624</v>
      </c>
      <c r="F85" s="132">
        <v>24.801272468000001</v>
      </c>
      <c r="G85" s="132">
        <v>2.7468775669904133</v>
      </c>
      <c r="H85" s="132">
        <v>45.958036580672449</v>
      </c>
      <c r="I85" s="132">
        <v>421.49880933188058</v>
      </c>
      <c r="J85" s="133">
        <v>1.357698809800695</v>
      </c>
    </row>
    <row r="86" spans="1:10" ht="10.5">
      <c r="A86" s="130">
        <v>1988</v>
      </c>
      <c r="B86" s="131">
        <v>65.454064000000002</v>
      </c>
      <c r="C86" s="132">
        <v>188.95050876184254</v>
      </c>
      <c r="D86" s="132">
        <v>51.894935668800009</v>
      </c>
      <c r="E86" s="132">
        <v>44.750601342775404</v>
      </c>
      <c r="F86" s="132">
        <v>26.686169175568001</v>
      </c>
      <c r="G86" s="132">
        <v>2.7851707999920166</v>
      </c>
      <c r="H86" s="132">
        <v>46.853323007568662</v>
      </c>
      <c r="I86" s="132">
        <v>427.37477275654663</v>
      </c>
      <c r="J86" s="133">
        <v>1.3940640624774403</v>
      </c>
    </row>
    <row r="87" spans="1:10" ht="10.5">
      <c r="A87" s="130">
        <v>1989</v>
      </c>
      <c r="B87" s="131">
        <v>66.655056000000002</v>
      </c>
      <c r="C87" s="132">
        <v>184.32431863954048</v>
      </c>
      <c r="D87" s="132">
        <v>52.31009515415041</v>
      </c>
      <c r="E87" s="132">
        <v>45.087517108339753</v>
      </c>
      <c r="F87" s="132">
        <v>28.954493555491279</v>
      </c>
      <c r="G87" s="132">
        <v>2.7952398310562074</v>
      </c>
      <c r="H87" s="132">
        <v>48.793110265843794</v>
      </c>
      <c r="I87" s="132">
        <v>428.91983055442194</v>
      </c>
      <c r="J87" s="133">
        <v>0.36152292937407537</v>
      </c>
    </row>
    <row r="88" spans="1:10" ht="11" thickBot="1">
      <c r="A88" s="134">
        <v>1990</v>
      </c>
      <c r="B88" s="135">
        <v>64.253072000000017</v>
      </c>
      <c r="C88" s="136">
        <v>179.05081799834863</v>
      </c>
      <c r="D88" s="136">
        <v>48.125287541818381</v>
      </c>
      <c r="E88" s="136">
        <v>45.424432873904102</v>
      </c>
      <c r="F88" s="136">
        <v>32.342169301483757</v>
      </c>
      <c r="G88" s="136">
        <v>2.7480713153009972</v>
      </c>
      <c r="H88" s="136">
        <v>49.738134827567585</v>
      </c>
      <c r="I88" s="136">
        <v>421.6819858584235</v>
      </c>
      <c r="J88" s="137">
        <v>-1.6874586298895906</v>
      </c>
    </row>
    <row r="89" spans="1:10" ht="10.5">
      <c r="A89" s="138" t="s">
        <v>49</v>
      </c>
      <c r="B89" s="139"/>
      <c r="C89" s="140"/>
      <c r="D89" s="140"/>
      <c r="E89" s="140"/>
      <c r="F89" s="140"/>
      <c r="G89" s="140"/>
      <c r="H89" s="140"/>
      <c r="I89" s="140"/>
      <c r="J89" s="141"/>
    </row>
    <row r="90" spans="1:10" ht="13">
      <c r="A90" s="138" t="s">
        <v>52</v>
      </c>
      <c r="B90" s="139"/>
      <c r="C90" s="140"/>
      <c r="D90" s="140"/>
      <c r="E90" s="140"/>
      <c r="F90" s="140"/>
      <c r="G90" s="140"/>
      <c r="H90" s="140"/>
      <c r="I90" s="140"/>
      <c r="J90" s="141"/>
    </row>
    <row r="91" spans="1:10">
      <c r="A91" s="120" t="s">
        <v>50</v>
      </c>
    </row>
    <row r="92" spans="1:10">
      <c r="A92" s="120" t="s">
        <v>50</v>
      </c>
    </row>
    <row r="93" spans="1:10">
      <c r="A93" s="120"/>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K94"/>
  <sheetViews>
    <sheetView showGridLines="0" workbookViewId="0">
      <pane xSplit="1" ySplit="5" topLeftCell="B6" activePane="bottomRight" state="frozen"/>
      <selection pane="topRight" activeCell="B1" sqref="B1"/>
      <selection pane="bottomLeft" activeCell="A6" sqref="A6"/>
      <selection pane="bottomRight" activeCell="B6" sqref="B6"/>
    </sheetView>
  </sheetViews>
  <sheetFormatPr defaultColWidth="8.08984375" defaultRowHeight="10.5"/>
  <cols>
    <col min="1" max="1" width="12.08984375" style="179" customWidth="1"/>
    <col min="2" max="2" width="10.7265625" style="176" customWidth="1"/>
    <col min="3" max="3" width="9.26953125" style="176" customWidth="1"/>
    <col min="4" max="4" width="9.7265625" style="140" customWidth="1"/>
    <col min="5" max="5" width="6.36328125" style="140" customWidth="1"/>
    <col min="6" max="6" width="6.08984375" style="140" customWidth="1"/>
    <col min="7" max="7" width="9.26953125" style="176" customWidth="1"/>
    <col min="8" max="8" width="5.36328125" style="140" customWidth="1"/>
    <col min="9" max="9" width="8.08984375" style="177" customWidth="1"/>
    <col min="10" max="10" width="6.7265625" style="178" customWidth="1"/>
    <col min="11" max="11" width="12.90625" style="175" customWidth="1"/>
    <col min="12" max="16384" width="8.08984375" style="148"/>
  </cols>
  <sheetData>
    <row r="1" spans="1:11" ht="13">
      <c r="A1" s="142" t="s">
        <v>50</v>
      </c>
      <c r="B1" s="143"/>
      <c r="C1" s="143"/>
      <c r="D1" s="144"/>
      <c r="E1" s="144"/>
      <c r="F1" s="144"/>
      <c r="G1" s="143"/>
      <c r="H1" s="144"/>
      <c r="I1" s="145"/>
      <c r="J1" s="146"/>
      <c r="K1" s="147"/>
    </row>
    <row r="2" spans="1:11" ht="13">
      <c r="A2" s="124" t="s">
        <v>53</v>
      </c>
      <c r="B2" s="143"/>
      <c r="C2" s="143"/>
      <c r="D2" s="144"/>
      <c r="E2" s="144"/>
      <c r="F2" s="144"/>
      <c r="G2" s="143"/>
      <c r="H2" s="144"/>
      <c r="I2" s="145"/>
      <c r="J2" s="146"/>
      <c r="K2" s="147"/>
    </row>
    <row r="3" spans="1:11" ht="13.5" thickBot="1">
      <c r="A3" s="149"/>
      <c r="B3" s="150"/>
      <c r="C3" s="150"/>
      <c r="D3" s="151"/>
      <c r="E3" s="151"/>
      <c r="F3" s="151"/>
      <c r="G3" s="150"/>
      <c r="H3" s="152"/>
      <c r="I3" s="153"/>
      <c r="J3" s="154" t="s">
        <v>54</v>
      </c>
      <c r="K3" s="147"/>
    </row>
    <row r="4" spans="1:11" s="160" customFormat="1">
      <c r="A4" s="155"/>
      <c r="B4" s="156">
        <v>1</v>
      </c>
      <c r="C4" s="157">
        <v>2</v>
      </c>
      <c r="D4" s="158">
        <v>3</v>
      </c>
      <c r="E4" s="158">
        <v>4</v>
      </c>
      <c r="F4" s="158">
        <v>5</v>
      </c>
      <c r="G4" s="157">
        <v>6</v>
      </c>
      <c r="H4" s="158">
        <v>7</v>
      </c>
      <c r="I4" s="157">
        <v>8</v>
      </c>
      <c r="J4" s="157">
        <v>9</v>
      </c>
      <c r="K4" s="159"/>
    </row>
    <row r="5" spans="1:11" s="106" customFormat="1" ht="31.15" customHeight="1">
      <c r="A5" s="127"/>
      <c r="B5" s="161" t="s">
        <v>6</v>
      </c>
      <c r="C5" s="162" t="s">
        <v>7</v>
      </c>
      <c r="D5" s="126" t="s">
        <v>10</v>
      </c>
      <c r="E5" s="126" t="s">
        <v>38</v>
      </c>
      <c r="F5" s="126" t="s">
        <v>39</v>
      </c>
      <c r="G5" s="162" t="s">
        <v>55</v>
      </c>
      <c r="H5" s="128" t="s">
        <v>13</v>
      </c>
      <c r="I5" s="126" t="s">
        <v>41</v>
      </c>
      <c r="J5" s="129" t="s">
        <v>56</v>
      </c>
    </row>
    <row r="6" spans="1:11">
      <c r="A6" s="163">
        <v>1913</v>
      </c>
      <c r="B6" s="164">
        <v>8.3595684005309483</v>
      </c>
      <c r="C6" s="165">
        <v>2.2400100936738401</v>
      </c>
      <c r="D6" s="132">
        <v>0.23947484195955157</v>
      </c>
      <c r="E6" s="132">
        <v>0.65431104243739036</v>
      </c>
      <c r="F6" s="132">
        <v>1.3208860348822087</v>
      </c>
      <c r="G6" s="166">
        <v>0.257245763563267</v>
      </c>
      <c r="H6" s="132">
        <v>3.0699119790754583</v>
      </c>
      <c r="I6" s="165">
        <v>16.141408156122665</v>
      </c>
      <c r="J6" s="167"/>
      <c r="K6" s="148"/>
    </row>
    <row r="7" spans="1:11">
      <c r="A7" s="163">
        <v>1914</v>
      </c>
      <c r="B7" s="164">
        <v>7.8721322550331827</v>
      </c>
      <c r="C7" s="165">
        <v>2.3359810971156962</v>
      </c>
      <c r="D7" s="132">
        <v>0.24302059702273399</v>
      </c>
      <c r="E7" s="132">
        <v>0.6747337160308744</v>
      </c>
      <c r="F7" s="132">
        <v>1.3274121516553423</v>
      </c>
      <c r="G7" s="166">
        <v>0.25164544503513264</v>
      </c>
      <c r="H7" s="132">
        <v>3.085079528379191</v>
      </c>
      <c r="I7" s="165">
        <v>15.790004790272153</v>
      </c>
      <c r="J7" s="168">
        <v>-2.1770304204668776</v>
      </c>
      <c r="K7" s="148"/>
    </row>
    <row r="8" spans="1:11">
      <c r="A8" s="163">
        <v>1915</v>
      </c>
      <c r="B8" s="164">
        <v>7.413117911302435</v>
      </c>
      <c r="C8" s="165">
        <v>2.2894964848788204</v>
      </c>
      <c r="D8" s="132">
        <v>0.17865150510649916</v>
      </c>
      <c r="E8" s="132">
        <v>0.85461034114271406</v>
      </c>
      <c r="F8" s="132">
        <v>1.5372268059115826</v>
      </c>
      <c r="G8" s="166">
        <v>0.25662479273299299</v>
      </c>
      <c r="H8" s="132">
        <v>3.5727162384941908</v>
      </c>
      <c r="I8" s="165">
        <v>16.102444079569235</v>
      </c>
      <c r="J8" s="168">
        <v>1.9787156080507913</v>
      </c>
      <c r="K8" s="148"/>
    </row>
    <row r="9" spans="1:11">
      <c r="A9" s="163">
        <v>1916</v>
      </c>
      <c r="B9" s="164">
        <v>6.9808681290557573</v>
      </c>
      <c r="C9" s="165">
        <v>2.0930620173683141</v>
      </c>
      <c r="D9" s="132">
        <v>0.13964819941149248</v>
      </c>
      <c r="E9" s="132">
        <v>0.94101396019206929</v>
      </c>
      <c r="F9" s="132">
        <v>1.511774950496362</v>
      </c>
      <c r="G9" s="166">
        <v>0.24584064307235165</v>
      </c>
      <c r="H9" s="132">
        <v>3.5135627962096341</v>
      </c>
      <c r="I9" s="165">
        <v>15.425770695805982</v>
      </c>
      <c r="J9" s="168">
        <v>-4.202302336337965</v>
      </c>
      <c r="K9" s="148"/>
    </row>
    <row r="10" spans="1:11">
      <c r="A10" s="163">
        <v>1917</v>
      </c>
      <c r="B10" s="164">
        <v>6.5738222996515718</v>
      </c>
      <c r="C10" s="165">
        <v>1.6975393893222417</v>
      </c>
      <c r="D10" s="132">
        <v>0.10009939293753464</v>
      </c>
      <c r="E10" s="132">
        <v>0.51685073940432524</v>
      </c>
      <c r="F10" s="132">
        <v>1.3391591618469825</v>
      </c>
      <c r="G10" s="166">
        <v>0.21604037748740668</v>
      </c>
      <c r="H10" s="132">
        <v>3.1123811171259095</v>
      </c>
      <c r="I10" s="165">
        <v>13.555892477775974</v>
      </c>
      <c r="J10" s="168">
        <v>-12.121781497363997</v>
      </c>
      <c r="K10" s="148"/>
    </row>
    <row r="11" spans="1:11">
      <c r="A11" s="163">
        <v>1918</v>
      </c>
      <c r="B11" s="164">
        <v>6.0027280790500246</v>
      </c>
      <c r="C11" s="165">
        <v>0.99259616759605906</v>
      </c>
      <c r="D11" s="132">
        <v>3.4366549073921976E-2</v>
      </c>
      <c r="E11" s="132">
        <v>0.13746030303306522</v>
      </c>
      <c r="F11" s="132">
        <v>0.65065384228140422</v>
      </c>
      <c r="G11" s="166">
        <v>0.15110053561470593</v>
      </c>
      <c r="H11" s="132">
        <v>1.5122046655821304</v>
      </c>
      <c r="I11" s="165">
        <v>9.4811101422313104</v>
      </c>
      <c r="J11" s="168">
        <v>-30.059122571420588</v>
      </c>
      <c r="K11" s="148"/>
    </row>
    <row r="12" spans="1:11">
      <c r="A12" s="163">
        <v>1919</v>
      </c>
      <c r="B12" s="164">
        <v>5.4812470962175865</v>
      </c>
      <c r="C12" s="165">
        <v>0.59384140455682732</v>
      </c>
      <c r="D12" s="132">
        <v>2.6184037389654836E-2</v>
      </c>
      <c r="E12" s="132">
        <v>0.17437821299051701</v>
      </c>
      <c r="F12" s="132">
        <v>0.63401224450991389</v>
      </c>
      <c r="G12" s="166">
        <v>0.13576669420486409</v>
      </c>
      <c r="H12" s="132">
        <v>1.4735274148576125</v>
      </c>
      <c r="I12" s="165">
        <v>8.5189571047269759</v>
      </c>
      <c r="J12" s="168">
        <v>-10.148105264790217</v>
      </c>
      <c r="K12" s="148"/>
    </row>
    <row r="13" spans="1:11">
      <c r="A13" s="163">
        <v>1920</v>
      </c>
      <c r="B13" s="164">
        <v>5.0050692508710837</v>
      </c>
      <c r="C13" s="165">
        <v>0.57829207312523889</v>
      </c>
      <c r="D13" s="132">
        <v>1.6910524147485416E-2</v>
      </c>
      <c r="E13" s="132">
        <v>0.11389567965596831</v>
      </c>
      <c r="F13" s="132">
        <v>0.71232564578751523</v>
      </c>
      <c r="G13" s="166">
        <v>0.13088938721995147</v>
      </c>
      <c r="H13" s="132">
        <v>1.6555380065024026</v>
      </c>
      <c r="I13" s="165">
        <v>8.212920567309645</v>
      </c>
      <c r="J13" s="168">
        <v>-3.5924178705808743</v>
      </c>
      <c r="K13" s="148"/>
    </row>
    <row r="14" spans="1:11">
      <c r="A14" s="163">
        <v>1921</v>
      </c>
      <c r="B14" s="164">
        <v>4.4821515679442543</v>
      </c>
      <c r="C14" s="165">
        <v>0.58776949430184533</v>
      </c>
      <c r="D14" s="132">
        <v>1.6365023368534275E-2</v>
      </c>
      <c r="E14" s="132">
        <v>0.13981676537077489</v>
      </c>
      <c r="F14" s="132">
        <v>0.61737064673842368</v>
      </c>
      <c r="G14" s="166">
        <v>0.1178732552326478</v>
      </c>
      <c r="H14" s="132">
        <v>1.4348501641330946</v>
      </c>
      <c r="I14" s="165">
        <v>7.3961969170895747</v>
      </c>
      <c r="J14" s="168">
        <v>-9.9443753720317432</v>
      </c>
      <c r="K14" s="148"/>
    </row>
    <row r="15" spans="1:11">
      <c r="A15" s="163">
        <v>1922</v>
      </c>
      <c r="B15" s="164">
        <v>5.6026894599303176</v>
      </c>
      <c r="C15" s="165">
        <v>0.72413079558271221</v>
      </c>
      <c r="D15" s="132">
        <v>3.0820794010739554E-2</v>
      </c>
      <c r="E15" s="132">
        <v>0.17987662511183961</v>
      </c>
      <c r="F15" s="132">
        <v>0.62748612773678047</v>
      </c>
      <c r="G15" s="166">
        <v>0.13965632662371785</v>
      </c>
      <c r="H15" s="132">
        <v>1.4583598655538799</v>
      </c>
      <c r="I15" s="165">
        <v>8.7630199945499871</v>
      </c>
      <c r="J15" s="168">
        <v>18.48007959742452</v>
      </c>
      <c r="K15" s="148"/>
    </row>
    <row r="16" spans="1:11">
      <c r="A16" s="163">
        <v>1923</v>
      </c>
      <c r="B16" s="164">
        <v>6.2748267237215325</v>
      </c>
      <c r="C16" s="165">
        <v>0.90521952088462176</v>
      </c>
      <c r="D16" s="132">
        <v>4.8549569326651686E-2</v>
      </c>
      <c r="E16" s="132">
        <v>0.23407525887916245</v>
      </c>
      <c r="F16" s="132">
        <v>0.67838983856722135</v>
      </c>
      <c r="G16" s="166">
        <v>0.15737967231775674</v>
      </c>
      <c r="H16" s="132">
        <v>1.5766667501229934</v>
      </c>
      <c r="I16" s="165">
        <v>9.8751073338199404</v>
      </c>
      <c r="J16" s="168">
        <v>12.690685859002926</v>
      </c>
      <c r="K16" s="148"/>
    </row>
    <row r="17" spans="1:11">
      <c r="A17" s="163">
        <v>1924</v>
      </c>
      <c r="B17" s="164">
        <v>7.0275982087394864</v>
      </c>
      <c r="C17" s="165">
        <v>1.1500333747734666</v>
      </c>
      <c r="D17" s="132">
        <v>6.6005594253088246E-2</v>
      </c>
      <c r="E17" s="132">
        <v>0.31105302857767897</v>
      </c>
      <c r="F17" s="132">
        <v>0.86014219069898767</v>
      </c>
      <c r="G17" s="166">
        <v>0.18484961992577942</v>
      </c>
      <c r="H17" s="132">
        <v>1.9990829982319434</v>
      </c>
      <c r="I17" s="165">
        <v>11.59876501520043</v>
      </c>
      <c r="J17" s="168">
        <v>17.45457161237492</v>
      </c>
      <c r="K17" s="148"/>
    </row>
    <row r="18" spans="1:11">
      <c r="A18" s="163">
        <v>1925</v>
      </c>
      <c r="B18" s="164">
        <v>7.8706773522165809</v>
      </c>
      <c r="C18" s="165">
        <v>1.5997768728137767</v>
      </c>
      <c r="D18" s="132">
        <v>0.10937290617970406</v>
      </c>
      <c r="E18" s="132">
        <v>0.40923895931558268</v>
      </c>
      <c r="F18" s="132">
        <v>1.0898615011132848</v>
      </c>
      <c r="G18" s="166">
        <v>0.22044635808755375</v>
      </c>
      <c r="H18" s="132">
        <v>2.5329807337233272</v>
      </c>
      <c r="I18" s="165">
        <v>13.832354683449809</v>
      </c>
      <c r="J18" s="168">
        <v>19.257133542426402</v>
      </c>
      <c r="K18" s="148"/>
    </row>
    <row r="19" spans="1:11">
      <c r="A19" s="163">
        <v>1926</v>
      </c>
      <c r="B19" s="164">
        <v>8.8148980836236959</v>
      </c>
      <c r="C19" s="165">
        <v>2.1058559672667521</v>
      </c>
      <c r="D19" s="132">
        <v>0.16746873913800073</v>
      </c>
      <c r="E19" s="132">
        <v>0.57183486061755118</v>
      </c>
      <c r="F19" s="132">
        <v>1.2438778569592341</v>
      </c>
      <c r="G19" s="166">
        <v>0.25579966996520831</v>
      </c>
      <c r="H19" s="132">
        <v>2.8909348972914142</v>
      </c>
      <c r="I19" s="165">
        <v>16.050670074861856</v>
      </c>
      <c r="J19" s="168">
        <v>16.037149438238643</v>
      </c>
      <c r="K19" s="148"/>
    </row>
    <row r="20" spans="1:11">
      <c r="A20" s="163">
        <v>1927</v>
      </c>
      <c r="B20" s="164">
        <v>9.0390056620209087</v>
      </c>
      <c r="C20" s="165">
        <v>2.3746916758670875</v>
      </c>
      <c r="D20" s="132">
        <v>0.20292628976982499</v>
      </c>
      <c r="E20" s="132">
        <v>0.64724165542426115</v>
      </c>
      <c r="F20" s="132">
        <v>1.3189281998502687</v>
      </c>
      <c r="G20" s="166">
        <v>0.26961871137969773</v>
      </c>
      <c r="H20" s="132">
        <v>3.0653617142843377</v>
      </c>
      <c r="I20" s="165">
        <v>16.917773908596388</v>
      </c>
      <c r="J20" s="168">
        <v>5.4022905566576185</v>
      </c>
      <c r="K20" s="148"/>
    </row>
    <row r="21" spans="1:11">
      <c r="A21" s="163">
        <v>1928</v>
      </c>
      <c r="B21" s="164">
        <v>9.2631132404181198</v>
      </c>
      <c r="C21" s="165">
        <v>2.6683372317077718</v>
      </c>
      <c r="D21" s="132">
        <v>0.24029309312797822</v>
      </c>
      <c r="E21" s="132">
        <v>0.69672736451616468</v>
      </c>
      <c r="F21" s="132">
        <v>1.4132305872220468</v>
      </c>
      <c r="G21" s="166">
        <v>0.28448710410854883</v>
      </c>
      <c r="H21" s="132">
        <v>3.2845328017232722</v>
      </c>
      <c r="I21" s="165">
        <v>17.850721422823902</v>
      </c>
      <c r="J21" s="168">
        <v>5.5145997296574478</v>
      </c>
      <c r="K21" s="148"/>
    </row>
    <row r="22" spans="1:11">
      <c r="A22" s="163">
        <v>1929</v>
      </c>
      <c r="B22" s="164">
        <v>9.0390056620209069</v>
      </c>
      <c r="C22" s="165">
        <v>3.046886662212088</v>
      </c>
      <c r="D22" s="132">
        <v>0.36902153587510944</v>
      </c>
      <c r="E22" s="132">
        <v>0.85192589932798002</v>
      </c>
      <c r="F22" s="132">
        <v>1.3163361289657232</v>
      </c>
      <c r="G22" s="166">
        <v>0.29481828472208838</v>
      </c>
      <c r="H22" s="132">
        <v>3.5809781701734242</v>
      </c>
      <c r="I22" s="165">
        <v>18.498972343297321</v>
      </c>
      <c r="J22" s="168">
        <v>3.6315110471925749</v>
      </c>
      <c r="K22" s="148"/>
    </row>
    <row r="23" spans="1:11">
      <c r="A23" s="163">
        <v>1930</v>
      </c>
      <c r="B23" s="164">
        <v>8.7401955574912904</v>
      </c>
      <c r="C23" s="165">
        <v>3.4791398261247295</v>
      </c>
      <c r="D23" s="132">
        <v>0.63506031755251402</v>
      </c>
      <c r="E23" s="132">
        <v>1.0416954678531918</v>
      </c>
      <c r="F23" s="132">
        <v>1.2260849857675893</v>
      </c>
      <c r="G23" s="166">
        <v>0.31007230674642905</v>
      </c>
      <c r="H23" s="132">
        <v>4.0238684897306349</v>
      </c>
      <c r="I23" s="165">
        <v>19.456116951266377</v>
      </c>
      <c r="J23" s="168">
        <v>5.1740420505891365</v>
      </c>
      <c r="K23" s="148"/>
    </row>
    <row r="24" spans="1:11">
      <c r="A24" s="163">
        <v>1931</v>
      </c>
      <c r="B24" s="164">
        <v>8.5160879790940776</v>
      </c>
      <c r="C24" s="165">
        <v>3.9727155196968225</v>
      </c>
      <c r="D24" s="132">
        <v>0.94400858014562894</v>
      </c>
      <c r="E24" s="132">
        <v>1.2737368926122059</v>
      </c>
      <c r="F24" s="132">
        <v>1.1420216761093356</v>
      </c>
      <c r="G24" s="166">
        <v>0.32989610753133647</v>
      </c>
      <c r="H24" s="132">
        <v>4.5215348581315027</v>
      </c>
      <c r="I24" s="165">
        <v>20.700001613320911</v>
      </c>
      <c r="J24" s="168">
        <v>6.3932832289722086</v>
      </c>
      <c r="K24" s="148"/>
    </row>
    <row r="25" spans="1:11">
      <c r="A25" s="163">
        <v>1932</v>
      </c>
      <c r="B25" s="164">
        <v>7.9931702961672482</v>
      </c>
      <c r="C25" s="165">
        <v>4.5363133961820203</v>
      </c>
      <c r="D25" s="132">
        <v>1.0212456457939076</v>
      </c>
      <c r="E25" s="132">
        <v>1.6010621532914304</v>
      </c>
      <c r="F25" s="132">
        <v>1.0637219473714332</v>
      </c>
      <c r="G25" s="166">
        <v>0.3448953682702971</v>
      </c>
      <c r="H25" s="132">
        <v>5.0807518996891581</v>
      </c>
      <c r="I25" s="165">
        <v>21.641160706765493</v>
      </c>
      <c r="J25" s="168">
        <v>4.5466619328132083</v>
      </c>
      <c r="K25" s="148"/>
    </row>
    <row r="26" spans="1:11">
      <c r="A26" s="163">
        <v>1933</v>
      </c>
      <c r="B26" s="164">
        <v>7.5449551393728234</v>
      </c>
      <c r="C26" s="165">
        <v>5.3714480400196019</v>
      </c>
      <c r="D26" s="132">
        <v>0.81528013739849758</v>
      </c>
      <c r="E26" s="132">
        <v>1.7824999470636071</v>
      </c>
      <c r="F26" s="132">
        <v>1.156046632019714</v>
      </c>
      <c r="G26" s="166">
        <v>0.36243623844842521</v>
      </c>
      <c r="H26" s="132">
        <v>5.7091321146780869</v>
      </c>
      <c r="I26" s="165">
        <v>22.741798249000755</v>
      </c>
      <c r="J26" s="168">
        <v>5.0858526358578331</v>
      </c>
      <c r="K26" s="148"/>
    </row>
    <row r="27" spans="1:11">
      <c r="A27" s="163">
        <v>1934</v>
      </c>
      <c r="B27" s="164">
        <v>7.9184677700348445</v>
      </c>
      <c r="C27" s="165">
        <v>6.3603308516810229</v>
      </c>
      <c r="D27" s="132">
        <v>1.1242283999916125</v>
      </c>
      <c r="E27" s="132">
        <v>1.984498887035661</v>
      </c>
      <c r="F27" s="132">
        <v>1.2563845455164433</v>
      </c>
      <c r="G27" s="166">
        <v>0.40213051436190561</v>
      </c>
      <c r="H27" s="132">
        <v>6.1864552810234184</v>
      </c>
      <c r="I27" s="165">
        <v>25.232496249644907</v>
      </c>
      <c r="J27" s="168">
        <v>10.952071482533654</v>
      </c>
      <c r="K27" s="148"/>
    </row>
    <row r="28" spans="1:11">
      <c r="A28" s="163">
        <v>1935</v>
      </c>
      <c r="B28" s="164">
        <v>8.8896006097560996</v>
      </c>
      <c r="C28" s="165">
        <v>7.5312668467510333</v>
      </c>
      <c r="D28" s="132">
        <v>1.3387758045701645</v>
      </c>
      <c r="E28" s="132">
        <v>2.2093890320352667</v>
      </c>
      <c r="F28" s="132">
        <v>1.3654311880609689</v>
      </c>
      <c r="G28" s="166">
        <v>0.45408092602505068</v>
      </c>
      <c r="H28" s="132">
        <v>6.7036859850738528</v>
      </c>
      <c r="I28" s="165">
        <v>28.492230392272436</v>
      </c>
      <c r="J28" s="168">
        <v>12.91879372685294</v>
      </c>
      <c r="K28" s="148"/>
    </row>
    <row r="29" spans="1:11">
      <c r="A29" s="163">
        <v>1936</v>
      </c>
      <c r="B29" s="164">
        <v>8.1425753484320573</v>
      </c>
      <c r="C29" s="165">
        <v>8.9177719901127901</v>
      </c>
      <c r="D29" s="132">
        <v>1.9309266412069681</v>
      </c>
      <c r="E29" s="132">
        <v>2.459764491059659</v>
      </c>
      <c r="F29" s="132">
        <v>1.4839424250982145</v>
      </c>
      <c r="G29" s="166">
        <v>0.48907843334784484</v>
      </c>
      <c r="H29" s="132">
        <v>7.2641607746401293</v>
      </c>
      <c r="I29" s="165">
        <v>30.688220103897663</v>
      </c>
      <c r="J29" s="168">
        <v>7.7073282133111434</v>
      </c>
      <c r="K29" s="148"/>
    </row>
    <row r="30" spans="1:11">
      <c r="A30" s="163">
        <v>1937</v>
      </c>
      <c r="B30" s="164">
        <v>10.010138501742162</v>
      </c>
      <c r="C30" s="165">
        <v>10.559532530964269</v>
      </c>
      <c r="D30" s="132">
        <v>1.5447413129655745</v>
      </c>
      <c r="E30" s="132">
        <v>2.6707690977268159</v>
      </c>
      <c r="F30" s="132">
        <v>1.6127397266599151</v>
      </c>
      <c r="G30" s="166">
        <v>0.55499698075555326</v>
      </c>
      <c r="H30" s="132">
        <v>7.871495156144154</v>
      </c>
      <c r="I30" s="165">
        <v>34.824413306958441</v>
      </c>
      <c r="J30" s="168">
        <v>13.478113716133862</v>
      </c>
      <c r="K30" s="148"/>
    </row>
    <row r="31" spans="1:11">
      <c r="A31" s="163">
        <v>1938</v>
      </c>
      <c r="B31" s="164">
        <v>8.9643031358885032</v>
      </c>
      <c r="C31" s="165">
        <v>10.973932351882967</v>
      </c>
      <c r="D31" s="132">
        <v>1.7335430289947003</v>
      </c>
      <c r="E31" s="132">
        <v>2.7787557126918356</v>
      </c>
      <c r="F31" s="132">
        <v>1.685646637311589</v>
      </c>
      <c r="G31" s="166">
        <v>0.56141626027844538</v>
      </c>
      <c r="H31" s="132">
        <v>8.5296069174997626</v>
      </c>
      <c r="I31" s="165">
        <v>35.227204044547804</v>
      </c>
      <c r="J31" s="168">
        <v>1.1566332332406688</v>
      </c>
      <c r="K31" s="148"/>
    </row>
    <row r="32" spans="1:11">
      <c r="A32" s="163">
        <v>1939</v>
      </c>
      <c r="B32" s="164">
        <v>9.0390056620209069</v>
      </c>
      <c r="C32" s="165">
        <v>11.404594939271098</v>
      </c>
      <c r="D32" s="132">
        <v>1.9652542259395362</v>
      </c>
      <c r="E32" s="132">
        <v>2.8911085265250125</v>
      </c>
      <c r="F32" s="132">
        <v>1.7618494409910732</v>
      </c>
      <c r="G32" s="166">
        <v>0.58795626323176187</v>
      </c>
      <c r="H32" s="132">
        <v>9.2427414009485833</v>
      </c>
      <c r="I32" s="165">
        <v>36.892510458927973</v>
      </c>
      <c r="J32" s="168">
        <v>4.7273306512610134</v>
      </c>
      <c r="K32" s="148"/>
    </row>
    <row r="33" spans="1:11">
      <c r="A33" s="163">
        <v>1940</v>
      </c>
      <c r="B33" s="164">
        <v>10.53305618466899</v>
      </c>
      <c r="C33" s="165">
        <v>11.852158511486605</v>
      </c>
      <c r="D33" s="132">
        <v>2.0424912915878153</v>
      </c>
      <c r="E33" s="132">
        <v>3.0063994300068355</v>
      </c>
      <c r="F33" s="132">
        <v>1.8414971346967821</v>
      </c>
      <c r="G33" s="166">
        <v>0.63632372559037265</v>
      </c>
      <c r="H33" s="132">
        <v>10.015498888880813</v>
      </c>
      <c r="I33" s="165">
        <v>39.927425166918212</v>
      </c>
      <c r="J33" s="168">
        <v>8.2263708005693417</v>
      </c>
      <c r="K33" s="148"/>
    </row>
    <row r="34" spans="1:11">
      <c r="A34" s="163">
        <v>1941</v>
      </c>
      <c r="B34" s="164">
        <v>6.5764767041334311</v>
      </c>
      <c r="C34" s="165">
        <v>11.420083974816949</v>
      </c>
      <c r="D34" s="132">
        <v>0.93542668396248685</v>
      </c>
      <c r="E34" s="132">
        <v>2.8273873081829972</v>
      </c>
      <c r="F34" s="132">
        <v>1.5847785730123622</v>
      </c>
      <c r="G34" s="166">
        <v>0.53686270389086843</v>
      </c>
      <c r="H34" s="132">
        <v>9.8055253083786091</v>
      </c>
      <c r="I34" s="165">
        <v>33.686541256377701</v>
      </c>
      <c r="J34" s="168">
        <v>-15.630569425527057</v>
      </c>
      <c r="K34" s="148"/>
    </row>
    <row r="35" spans="1:11">
      <c r="A35" s="163">
        <v>1942</v>
      </c>
      <c r="B35" s="164">
        <v>4.0100467708130676</v>
      </c>
      <c r="C35" s="165">
        <v>11.003760864780455</v>
      </c>
      <c r="D35" s="132">
        <v>1.3731033893027329</v>
      </c>
      <c r="E35" s="132">
        <v>2.6590342290133151</v>
      </c>
      <c r="F35" s="132">
        <v>1.363848511169496</v>
      </c>
      <c r="G35" s="166">
        <v>0.4860111748295104</v>
      </c>
      <c r="H35" s="132">
        <v>9.5999537956114303</v>
      </c>
      <c r="I35" s="165">
        <v>30.49575873552001</v>
      </c>
      <c r="J35" s="168">
        <v>-9.4719802088722815</v>
      </c>
      <c r="K35" s="148"/>
    </row>
    <row r="36" spans="1:11">
      <c r="A36" s="163">
        <v>1943</v>
      </c>
      <c r="B36" s="164">
        <v>3.8496448999805448</v>
      </c>
      <c r="C36" s="165">
        <v>10.602614957672825</v>
      </c>
      <c r="D36" s="132">
        <v>1.3902671816690171</v>
      </c>
      <c r="E36" s="132">
        <v>2.5007055137444976</v>
      </c>
      <c r="F36" s="132">
        <v>1.1737177629071471</v>
      </c>
      <c r="G36" s="166">
        <v>0.46829202060306763</v>
      </c>
      <c r="H36" s="132">
        <v>9.3986920618241978</v>
      </c>
      <c r="I36" s="165">
        <v>29.383934398401294</v>
      </c>
      <c r="J36" s="168">
        <v>-3.6458326771313097</v>
      </c>
      <c r="K36" s="148"/>
    </row>
    <row r="37" spans="1:11">
      <c r="A37" s="163">
        <v>1944</v>
      </c>
      <c r="B37" s="164">
        <v>5.721000059693309</v>
      </c>
      <c r="C37" s="165">
        <v>10.21609296331345</v>
      </c>
      <c r="D37" s="132">
        <v>1.4074309740353013</v>
      </c>
      <c r="E37" s="132">
        <v>2.3518042747394876</v>
      </c>
      <c r="F37" s="132">
        <v>1.0100926720831032</v>
      </c>
      <c r="G37" s="166">
        <v>0.48436450679604803</v>
      </c>
      <c r="H37" s="132">
        <v>9.2016497530831103</v>
      </c>
      <c r="I37" s="165">
        <v>30.392435203743808</v>
      </c>
      <c r="J37" s="168">
        <v>3.4321503433433378</v>
      </c>
      <c r="K37" s="148"/>
    </row>
    <row r="38" spans="1:11">
      <c r="A38" s="163">
        <v>1945</v>
      </c>
      <c r="B38" s="164">
        <v>6.42441724738676</v>
      </c>
      <c r="C38" s="165">
        <v>9.8436617619065654</v>
      </c>
      <c r="D38" s="132">
        <v>1.476086143500438</v>
      </c>
      <c r="E38" s="132">
        <v>2.1986512912957088</v>
      </c>
      <c r="F38" s="132">
        <v>0.86927815054009561</v>
      </c>
      <c r="G38" s="166">
        <v>0.48295168273323164</v>
      </c>
      <c r="H38" s="132">
        <v>9.008738409712377</v>
      </c>
      <c r="I38" s="165">
        <v>30.303784687075176</v>
      </c>
      <c r="J38" s="168">
        <v>-0.291686125426736</v>
      </c>
      <c r="K38" s="148"/>
    </row>
    <row r="39" spans="1:11">
      <c r="A39" s="163">
        <v>1946</v>
      </c>
      <c r="B39" s="164">
        <v>7.0967399825783977</v>
      </c>
      <c r="C39" s="165">
        <v>10.832458808320617</v>
      </c>
      <c r="D39" s="132">
        <v>1.7678706137272688</v>
      </c>
      <c r="E39" s="132">
        <v>2.6861563116078466</v>
      </c>
      <c r="F39" s="132">
        <v>1.0282496699976573</v>
      </c>
      <c r="G39" s="166">
        <v>0.53391078168776573</v>
      </c>
      <c r="H39" s="132">
        <v>9.5559307315416291</v>
      </c>
      <c r="I39" s="165">
        <v>33.50131689946118</v>
      </c>
      <c r="J39" s="168">
        <v>10.551593622395885</v>
      </c>
      <c r="K39" s="148"/>
    </row>
    <row r="40" spans="1:11">
      <c r="A40" s="163">
        <v>1947</v>
      </c>
      <c r="B40" s="164">
        <v>9.1137081881533106</v>
      </c>
      <c r="C40" s="165">
        <v>11.920580640840258</v>
      </c>
      <c r="D40" s="132">
        <v>1.820906732139087</v>
      </c>
      <c r="E40" s="132">
        <v>2.9252739137779202</v>
      </c>
      <c r="F40" s="132">
        <v>1.2162935226122691</v>
      </c>
      <c r="G40" s="166">
        <v>0.60137502012244504</v>
      </c>
      <c r="H40" s="132">
        <v>10.136359609196065</v>
      </c>
      <c r="I40" s="165">
        <v>37.734497626841353</v>
      </c>
      <c r="J40" s="168">
        <v>12.635863658984277</v>
      </c>
      <c r="K40" s="148"/>
    </row>
    <row r="41" spans="1:11">
      <c r="A41" s="163">
        <v>1948</v>
      </c>
      <c r="B41" s="164">
        <v>10.159543554006968</v>
      </c>
      <c r="C41" s="165">
        <v>13.118004446564401</v>
      </c>
      <c r="D41" s="132">
        <v>2.1850880785669045</v>
      </c>
      <c r="E41" s="132">
        <v>3.1856774059092303</v>
      </c>
      <c r="F41" s="132">
        <v>1.4387263874851841</v>
      </c>
      <c r="G41" s="166">
        <v>0.66139346931834098</v>
      </c>
      <c r="H41" s="132">
        <v>10.752043836798066</v>
      </c>
      <c r="I41" s="165">
        <v>41.500477178649092</v>
      </c>
      <c r="J41" s="168">
        <v>9.9802032321981073</v>
      </c>
      <c r="K41" s="148"/>
    </row>
    <row r="42" spans="1:11">
      <c r="A42" s="163">
        <v>1949</v>
      </c>
      <c r="B42" s="164">
        <v>10.458353658536582</v>
      </c>
      <c r="C42" s="165">
        <v>14.435709622275049</v>
      </c>
      <c r="D42" s="132">
        <v>2.5128512903519398</v>
      </c>
      <c r="E42" s="132">
        <v>3.4692616259699141</v>
      </c>
      <c r="F42" s="132">
        <v>1.7018372453390291</v>
      </c>
      <c r="G42" s="166">
        <v>0.71231178007892204</v>
      </c>
      <c r="H42" s="132">
        <v>11.405124830372534</v>
      </c>
      <c r="I42" s="165">
        <v>44.695450052923967</v>
      </c>
      <c r="J42" s="168">
        <v>7.6986412963911732</v>
      </c>
      <c r="K42" s="148"/>
    </row>
    <row r="43" spans="1:11">
      <c r="A43" s="163">
        <v>1950</v>
      </c>
      <c r="B43" s="164">
        <v>10.458353658536582</v>
      </c>
      <c r="C43" s="165">
        <v>15.885778446524432</v>
      </c>
      <c r="D43" s="132">
        <v>2.8897789839047308</v>
      </c>
      <c r="E43" s="132">
        <v>3.7780900875593391</v>
      </c>
      <c r="F43" s="132">
        <v>2.0130651907244319</v>
      </c>
      <c r="G43" s="166">
        <v>0.76316122286235988</v>
      </c>
      <c r="H43" s="132">
        <v>12.097874075922361</v>
      </c>
      <c r="I43" s="165">
        <v>47.886101666034236</v>
      </c>
      <c r="J43" s="168">
        <v>7.1386497044603203</v>
      </c>
      <c r="K43" s="148"/>
    </row>
    <row r="44" spans="1:11">
      <c r="A44" s="163">
        <v>1951</v>
      </c>
      <c r="B44" s="164">
        <v>9.7113283972125419</v>
      </c>
      <c r="C44" s="165">
        <v>17.673591828243872</v>
      </c>
      <c r="D44" s="132">
        <v>3.4966325705247239</v>
      </c>
      <c r="E44" s="132">
        <v>4.2312510811892086</v>
      </c>
      <c r="F44" s="132">
        <v>2.3029465781887501</v>
      </c>
      <c r="G44" s="166">
        <v>0.80736231537940029</v>
      </c>
      <c r="H44" s="132">
        <v>12.436476261545636</v>
      </c>
      <c r="I44" s="165">
        <v>50.659589032284131</v>
      </c>
      <c r="J44" s="168">
        <v>5.7918420371586308</v>
      </c>
      <c r="K44" s="148"/>
    </row>
    <row r="45" spans="1:11">
      <c r="A45" s="163">
        <v>1952</v>
      </c>
      <c r="B45" s="164">
        <v>10.607758710801392</v>
      </c>
      <c r="C45" s="165">
        <v>19.659394485066535</v>
      </c>
      <c r="D45" s="132">
        <v>3.9511948046929377</v>
      </c>
      <c r="E45" s="132">
        <v>4.6813767163614193</v>
      </c>
      <c r="F45" s="132">
        <v>2.5355441825858138</v>
      </c>
      <c r="G45" s="166">
        <v>0.87809604102689676</v>
      </c>
      <c r="H45" s="132">
        <v>12.784555437869042</v>
      </c>
      <c r="I45" s="165">
        <v>55.097920378404041</v>
      </c>
      <c r="J45" s="168">
        <v>8.7610883366848356</v>
      </c>
      <c r="K45" s="148"/>
    </row>
    <row r="46" spans="1:11">
      <c r="A46" s="163">
        <v>1953</v>
      </c>
      <c r="B46" s="164">
        <v>10.906568815331008</v>
      </c>
      <c r="C46" s="165">
        <v>21.037241323317712</v>
      </c>
      <c r="D46" s="132">
        <v>4.1092425968806552</v>
      </c>
      <c r="E46" s="132">
        <v>5.0763641126755443</v>
      </c>
      <c r="F46" s="132">
        <v>3.0832217260243495</v>
      </c>
      <c r="G46" s="166">
        <v>0.92846945098314926</v>
      </c>
      <c r="H46" s="132">
        <v>13.117594319265345</v>
      </c>
      <c r="I46" s="165">
        <v>58.258702344477761</v>
      </c>
      <c r="J46" s="168">
        <v>5.7366629164330618</v>
      </c>
      <c r="K46" s="148"/>
    </row>
    <row r="47" spans="1:11">
      <c r="A47" s="163">
        <v>1954</v>
      </c>
      <c r="B47" s="164">
        <v>11.429486498257837</v>
      </c>
      <c r="C47" s="165">
        <v>22.819118406933608</v>
      </c>
      <c r="D47" s="132">
        <v>4.8489062643191732</v>
      </c>
      <c r="E47" s="132">
        <v>5.5422921488251458</v>
      </c>
      <c r="F47" s="132">
        <v>3.6166190846265622</v>
      </c>
      <c r="G47" s="166">
        <v>0.99949308180534402</v>
      </c>
      <c r="H47" s="132">
        <v>13.459308895100985</v>
      </c>
      <c r="I47" s="165">
        <v>62.715224379868658</v>
      </c>
      <c r="J47" s="168">
        <v>7.6495387917155</v>
      </c>
      <c r="K47" s="148"/>
    </row>
    <row r="48" spans="1:11">
      <c r="A48" s="163">
        <v>1955</v>
      </c>
      <c r="B48" s="164">
        <v>12.699429442508709</v>
      </c>
      <c r="C48" s="165">
        <v>24.64247878579943</v>
      </c>
      <c r="D48" s="132">
        <v>5.3337968907510911</v>
      </c>
      <c r="E48" s="132">
        <v>6.2931815906489392</v>
      </c>
      <c r="F48" s="132">
        <v>3.7432007525884918</v>
      </c>
      <c r="G48" s="166">
        <v>1.0773313385962275</v>
      </c>
      <c r="H48" s="132">
        <v>13.809925168038742</v>
      </c>
      <c r="I48" s="165">
        <v>67.599343968931635</v>
      </c>
      <c r="J48" s="168">
        <v>7.7877734431430383</v>
      </c>
      <c r="K48" s="148"/>
    </row>
    <row r="49" spans="1:11">
      <c r="A49" s="163">
        <v>1956</v>
      </c>
      <c r="B49" s="164">
        <v>14.417587543554005</v>
      </c>
      <c r="C49" s="165">
        <v>26.749688809773303</v>
      </c>
      <c r="D49" s="132">
        <v>6.027190486548732</v>
      </c>
      <c r="E49" s="132">
        <v>6.8189055789834692</v>
      </c>
      <c r="F49" s="132">
        <v>4.0052248052696866</v>
      </c>
      <c r="G49" s="166">
        <v>1.1716246065280664</v>
      </c>
      <c r="H49" s="132">
        <v>14.325744837828285</v>
      </c>
      <c r="I49" s="165">
        <v>73.515966668485547</v>
      </c>
      <c r="J49" s="168">
        <v>8.7524853825107698</v>
      </c>
      <c r="K49" s="148"/>
    </row>
    <row r="50" spans="1:11">
      <c r="A50" s="163">
        <v>1957</v>
      </c>
      <c r="B50" s="164">
        <v>14.716397648083623</v>
      </c>
      <c r="C50" s="165">
        <v>29.042356703935667</v>
      </c>
      <c r="D50" s="132">
        <v>6.6901814400690931</v>
      </c>
      <c r="E50" s="132">
        <v>7.6126654181177908</v>
      </c>
      <c r="F50" s="132">
        <v>4.5299092547600157</v>
      </c>
      <c r="G50" s="166">
        <v>1.2543492220903278</v>
      </c>
      <c r="H50" s="132">
        <v>14.860831080644422</v>
      </c>
      <c r="I50" s="165">
        <v>78.706690767700934</v>
      </c>
      <c r="J50" s="168">
        <v>7.0606758428717313</v>
      </c>
      <c r="K50" s="148"/>
    </row>
    <row r="51" spans="1:11">
      <c r="A51" s="163">
        <v>1958</v>
      </c>
      <c r="B51" s="164">
        <v>16.285150696864111</v>
      </c>
      <c r="C51" s="165">
        <v>30.370891678516639</v>
      </c>
      <c r="D51" s="132">
        <v>7.8275122848808385</v>
      </c>
      <c r="E51" s="132">
        <v>8.2470855214921794</v>
      </c>
      <c r="F51" s="132">
        <v>4.774524354517057</v>
      </c>
      <c r="G51" s="166">
        <v>1.3429158518323359</v>
      </c>
      <c r="H51" s="132">
        <v>15.415903529447911</v>
      </c>
      <c r="I51" s="165">
        <v>84.263983917551073</v>
      </c>
      <c r="J51" s="168">
        <v>7.0607633171266571</v>
      </c>
      <c r="K51" s="148"/>
    </row>
    <row r="52" spans="1:11">
      <c r="A52" s="163">
        <v>1959</v>
      </c>
      <c r="B52" s="164">
        <v>16.359853222996517</v>
      </c>
      <c r="C52" s="165">
        <v>32.085603240365252</v>
      </c>
      <c r="D52" s="132">
        <v>8.8450888819153466</v>
      </c>
      <c r="E52" s="132">
        <v>8.9822167827930048</v>
      </c>
      <c r="F52" s="132">
        <v>5.1135155836877679</v>
      </c>
      <c r="G52" s="166">
        <v>1.415040546535991</v>
      </c>
      <c r="H52" s="132">
        <v>15.988276185244246</v>
      </c>
      <c r="I52" s="165">
        <v>88.789594443538121</v>
      </c>
      <c r="J52" s="168">
        <v>5.3707530970944504</v>
      </c>
      <c r="K52" s="148"/>
    </row>
    <row r="53" spans="1:11">
      <c r="A53" s="169">
        <v>1960</v>
      </c>
      <c r="B53" s="164">
        <v>16.733365853658537</v>
      </c>
      <c r="C53" s="165">
        <v>33.600364963503672</v>
      </c>
      <c r="D53" s="132">
        <v>9.6411468812877281</v>
      </c>
      <c r="E53" s="132">
        <v>9.651159718590419</v>
      </c>
      <c r="F53" s="132">
        <v>5.6299806576402327</v>
      </c>
      <c r="G53" s="166">
        <v>1.4962506956353323</v>
      </c>
      <c r="H53" s="132">
        <v>17.133021496836911</v>
      </c>
      <c r="I53" s="165">
        <v>93.885290267152826</v>
      </c>
      <c r="J53" s="168">
        <v>5.7390687000548013</v>
      </c>
      <c r="K53" s="148"/>
    </row>
    <row r="54" spans="1:11">
      <c r="A54" s="169" t="s">
        <v>43</v>
      </c>
      <c r="B54" s="164">
        <v>17.151699999999998</v>
      </c>
      <c r="C54" s="165">
        <v>36.826000000000022</v>
      </c>
      <c r="D54" s="132">
        <v>9.5833000000000013</v>
      </c>
      <c r="E54" s="132">
        <v>10.197014536513421</v>
      </c>
      <c r="F54" s="132">
        <v>5.8214000000000006</v>
      </c>
      <c r="G54" s="166">
        <v>1.5810999999999999</v>
      </c>
      <c r="H54" s="132">
        <v>18.048817746111041</v>
      </c>
      <c r="I54" s="165">
        <v>99.209332282624487</v>
      </c>
      <c r="J54" s="168">
        <v>5.670794647725927</v>
      </c>
      <c r="K54" s="148"/>
    </row>
    <row r="55" spans="1:11">
      <c r="A55" s="169">
        <v>1962</v>
      </c>
      <c r="B55" s="164">
        <v>17.752009499999996</v>
      </c>
      <c r="C55" s="165">
        <v>39.614830291970826</v>
      </c>
      <c r="D55" s="132">
        <v>9.7749660000000009</v>
      </c>
      <c r="E55" s="132">
        <v>10.742869354436422</v>
      </c>
      <c r="F55" s="132">
        <v>6.1415769999999998</v>
      </c>
      <c r="G55" s="166">
        <v>1.6654765438252284</v>
      </c>
      <c r="H55" s="132">
        <v>18.81198128717282</v>
      </c>
      <c r="I55" s="165">
        <v>104.50370997740529</v>
      </c>
      <c r="J55" s="168">
        <v>5.336572248766231</v>
      </c>
      <c r="K55" s="148"/>
    </row>
    <row r="56" spans="1:11">
      <c r="A56" s="169">
        <v>1963</v>
      </c>
      <c r="B56" s="164">
        <v>15.959056540499997</v>
      </c>
      <c r="C56" s="165">
        <v>41.832454379562066</v>
      </c>
      <c r="D56" s="132">
        <v>9.9704653200000006</v>
      </c>
      <c r="E56" s="132">
        <v>11.35967519161396</v>
      </c>
      <c r="F56" s="132">
        <v>6.3749569260000003</v>
      </c>
      <c r="G56" s="166">
        <v>1.6997947151252575</v>
      </c>
      <c r="H56" s="132">
        <v>19.460670297075332</v>
      </c>
      <c r="I56" s="165">
        <v>106.65707336987661</v>
      </c>
      <c r="J56" s="168">
        <v>2.0605616709080437</v>
      </c>
      <c r="K56" s="148"/>
    </row>
    <row r="57" spans="1:11">
      <c r="A57" s="169">
        <v>1964</v>
      </c>
      <c r="B57" s="164">
        <v>18.209283512710496</v>
      </c>
      <c r="C57" s="165">
        <v>45.125290145985431</v>
      </c>
      <c r="D57" s="132">
        <v>10.468988586000002</v>
      </c>
      <c r="E57" s="132">
        <v>11.986442580881912</v>
      </c>
      <c r="F57" s="132">
        <v>6.6745799015219998</v>
      </c>
      <c r="G57" s="166">
        <v>1.8256193553855447</v>
      </c>
      <c r="H57" s="132">
        <v>20.261992015190199</v>
      </c>
      <c r="I57" s="165">
        <v>114.55219609767559</v>
      </c>
      <c r="J57" s="168">
        <v>7.4023433030263561</v>
      </c>
      <c r="K57" s="148"/>
    </row>
    <row r="58" spans="1:11">
      <c r="A58" s="169">
        <v>1965</v>
      </c>
      <c r="B58" s="164">
        <v>18.191074229197788</v>
      </c>
      <c r="C58" s="165">
        <v>47.67891788321171</v>
      </c>
      <c r="D58" s="132">
        <v>11.306507672880002</v>
      </c>
      <c r="E58" s="132">
        <v>12.653666255822337</v>
      </c>
      <c r="F58" s="132">
        <v>7.2686175127574577</v>
      </c>
      <c r="G58" s="166">
        <v>1.9167380901430953</v>
      </c>
      <c r="H58" s="132">
        <v>21.254104618570512</v>
      </c>
      <c r="I58" s="165">
        <v>120.26962626258292</v>
      </c>
      <c r="J58" s="168">
        <v>4.9911135357302356</v>
      </c>
      <c r="K58" s="148"/>
    </row>
    <row r="59" spans="1:11">
      <c r="A59" s="169" t="s">
        <v>44</v>
      </c>
      <c r="B59" s="164">
        <v>21.908100000000001</v>
      </c>
      <c r="C59" s="165">
        <v>48.404900000000012</v>
      </c>
      <c r="D59" s="132">
        <v>11.725299999999999</v>
      </c>
      <c r="E59" s="132">
        <v>13.434835525014945</v>
      </c>
      <c r="F59" s="132">
        <v>7.0776000000000003</v>
      </c>
      <c r="G59" s="166">
        <v>1.5718000000000005</v>
      </c>
      <c r="H59" s="132">
        <v>23.230309634649174</v>
      </c>
      <c r="I59" s="165">
        <v>127.35284515966414</v>
      </c>
      <c r="J59" s="168" t="s">
        <v>15</v>
      </c>
      <c r="K59" s="148"/>
    </row>
    <row r="60" spans="1:11">
      <c r="A60" s="169">
        <v>1966</v>
      </c>
      <c r="B60" s="164">
        <v>23.8579209</v>
      </c>
      <c r="C60" s="165">
        <v>51.372642283298113</v>
      </c>
      <c r="D60" s="132">
        <v>12.428818</v>
      </c>
      <c r="E60" s="132">
        <v>14.55098760056093</v>
      </c>
      <c r="F60" s="132">
        <v>7.6296528000000006</v>
      </c>
      <c r="G60" s="166">
        <v>1.6733126996619596</v>
      </c>
      <c r="H60" s="132">
        <v>24.064432063182355</v>
      </c>
      <c r="I60" s="165">
        <v>135.57776634670336</v>
      </c>
      <c r="J60" s="168">
        <v>6.4583725449773226</v>
      </c>
      <c r="K60" s="148"/>
    </row>
    <row r="61" spans="1:11">
      <c r="A61" s="169">
        <v>1967</v>
      </c>
      <c r="B61" s="164">
        <v>24.740663973299998</v>
      </c>
      <c r="C61" s="165">
        <v>54.817952290345325</v>
      </c>
      <c r="D61" s="132">
        <v>13.423123440000001</v>
      </c>
      <c r="E61" s="132">
        <v>15.731246564607041</v>
      </c>
      <c r="F61" s="132">
        <v>8.3010622464000008</v>
      </c>
      <c r="G61" s="166">
        <v>1.7739062575274041</v>
      </c>
      <c r="H61" s="132">
        <v>24.940260613142197</v>
      </c>
      <c r="I61" s="165">
        <v>143.72821538532196</v>
      </c>
      <c r="J61" s="168">
        <v>6.0116413319393587</v>
      </c>
      <c r="K61" s="148"/>
    </row>
    <row r="62" spans="1:11">
      <c r="A62" s="169">
        <v>1968</v>
      </c>
      <c r="B62" s="164">
        <v>26.051919163884897</v>
      </c>
      <c r="C62" s="165">
        <v>57.990366455250197</v>
      </c>
      <c r="D62" s="132">
        <v>14.496973315200002</v>
      </c>
      <c r="E62" s="132">
        <v>17.029790521138313</v>
      </c>
      <c r="F62" s="132">
        <v>8.9734482883583997</v>
      </c>
      <c r="G62" s="166">
        <v>1.8799711352650128</v>
      </c>
      <c r="H62" s="132">
        <v>25.899501405955359</v>
      </c>
      <c r="I62" s="165">
        <v>152.32197028505217</v>
      </c>
      <c r="J62" s="168">
        <v>5.979170392320782</v>
      </c>
      <c r="K62" s="148"/>
    </row>
    <row r="63" spans="1:11">
      <c r="A63" s="169">
        <v>1969</v>
      </c>
      <c r="B63" s="164">
        <v>24.228284822412956</v>
      </c>
      <c r="C63" s="165">
        <v>60.992220718816085</v>
      </c>
      <c r="D63" s="132">
        <v>14.786912781504002</v>
      </c>
      <c r="E63" s="132">
        <v>18.424818680520456</v>
      </c>
      <c r="F63" s="132">
        <v>9.5926162202551293</v>
      </c>
      <c r="G63" s="166">
        <v>1.9344323909263004</v>
      </c>
      <c r="H63" s="132">
        <v>26.7753299559152</v>
      </c>
      <c r="I63" s="165">
        <v>156.73461557035014</v>
      </c>
      <c r="J63" s="168">
        <v>2.8969197792283268</v>
      </c>
      <c r="K63" s="148"/>
    </row>
    <row r="64" spans="1:11">
      <c r="A64" s="169">
        <v>1970</v>
      </c>
      <c r="B64" s="164">
        <v>27.20836385556975</v>
      </c>
      <c r="C64" s="165">
        <v>63.584731219168447</v>
      </c>
      <c r="D64" s="132">
        <v>16.413473187469442</v>
      </c>
      <c r="E64" s="132">
        <v>19.948708357104213</v>
      </c>
      <c r="F64" s="132">
        <v>10.26409935567299</v>
      </c>
      <c r="G64" s="166">
        <v>2.0606892798622027</v>
      </c>
      <c r="H64" s="132">
        <v>27.484334020168404</v>
      </c>
      <c r="I64" s="165">
        <v>166.96439927501544</v>
      </c>
      <c r="J64" s="168">
        <v>6.5268183849748596</v>
      </c>
      <c r="K64" s="148"/>
    </row>
    <row r="65" spans="1:11">
      <c r="A65" s="169" t="s">
        <v>45</v>
      </c>
      <c r="B65" s="164">
        <v>32.578099999999992</v>
      </c>
      <c r="C65" s="165">
        <v>84.587700000000012</v>
      </c>
      <c r="D65" s="132">
        <v>19.220599999999994</v>
      </c>
      <c r="E65" s="132">
        <v>18.770847416622672</v>
      </c>
      <c r="F65" s="132">
        <v>11.343800000000002</v>
      </c>
      <c r="G65" s="166">
        <v>1.7464999999999997</v>
      </c>
      <c r="H65" s="132">
        <v>30.735890633951279</v>
      </c>
      <c r="I65" s="165">
        <v>198.98343805057394</v>
      </c>
      <c r="J65" s="168" t="s">
        <v>15</v>
      </c>
      <c r="K65" s="148"/>
    </row>
    <row r="66" spans="1:11">
      <c r="A66" s="169">
        <v>1971</v>
      </c>
      <c r="B66" s="164">
        <v>32.187162799999989</v>
      </c>
      <c r="C66" s="165">
        <v>87.582758047210305</v>
      </c>
      <c r="D66" s="132">
        <v>21.142659999999996</v>
      </c>
      <c r="E66" s="132">
        <v>20.053041262777494</v>
      </c>
      <c r="F66" s="132">
        <v>12.069803200000003</v>
      </c>
      <c r="G66" s="166">
        <v>1.8122076516033907</v>
      </c>
      <c r="H66" s="132">
        <v>31.622054400332271</v>
      </c>
      <c r="I66" s="165">
        <v>206.46968736192346</v>
      </c>
      <c r="J66" s="168">
        <v>3.762247443652484</v>
      </c>
      <c r="K66" s="148"/>
    </row>
    <row r="67" spans="1:11">
      <c r="A67" s="169">
        <v>1972</v>
      </c>
      <c r="B67" s="164">
        <v>29.386879636399986</v>
      </c>
      <c r="C67" s="165">
        <v>90.804714431330481</v>
      </c>
      <c r="D67" s="132">
        <v>22.622646199999998</v>
      </c>
      <c r="E67" s="132">
        <v>21.426022453025361</v>
      </c>
      <c r="F67" s="132">
        <v>12.842270604800003</v>
      </c>
      <c r="G67" s="166">
        <v>1.8563039368091268</v>
      </c>
      <c r="H67" s="132">
        <v>32.55485836494384</v>
      </c>
      <c r="I67" s="165">
        <v>211.4936956273088</v>
      </c>
      <c r="J67" s="168">
        <v>2.4332909734002186</v>
      </c>
      <c r="K67" s="148"/>
    </row>
    <row r="68" spans="1:11">
      <c r="A68" s="169">
        <v>1973</v>
      </c>
      <c r="B68" s="164">
        <v>35.881380036044376</v>
      </c>
      <c r="C68" s="165">
        <v>95.887237178111604</v>
      </c>
      <c r="D68" s="132">
        <v>23.301325585999997</v>
      </c>
      <c r="E68" s="132">
        <v>22.889790987366265</v>
      </c>
      <c r="F68" s="132">
        <v>13.458699593830405</v>
      </c>
      <c r="G68" s="166">
        <v>1.9915057495892867</v>
      </c>
      <c r="H68" s="132">
        <v>33.487662329555413</v>
      </c>
      <c r="I68" s="165">
        <v>226.89760146049736</v>
      </c>
      <c r="J68" s="168">
        <v>7.2833877092644457</v>
      </c>
      <c r="K68" s="148"/>
    </row>
    <row r="69" spans="1:11">
      <c r="A69" s="169">
        <v>1974</v>
      </c>
      <c r="B69" s="164">
        <v>37.567804897738462</v>
      </c>
      <c r="C69" s="165">
        <v>101.46893626609445</v>
      </c>
      <c r="D69" s="132">
        <v>24.699405121159998</v>
      </c>
      <c r="E69" s="132">
        <v>24.464860439333982</v>
      </c>
      <c r="F69" s="132">
        <v>14.29313896864789</v>
      </c>
      <c r="G69" s="166">
        <v>2.0974261556588374</v>
      </c>
      <c r="H69" s="132">
        <v>34.373826095936408</v>
      </c>
      <c r="I69" s="165">
        <v>238.96539794457004</v>
      </c>
      <c r="J69" s="168">
        <v>5.3186091022534185</v>
      </c>
      <c r="K69" s="148"/>
    </row>
    <row r="70" spans="1:11">
      <c r="A70" s="169">
        <v>1975</v>
      </c>
      <c r="B70" s="164">
        <v>35.689414652851539</v>
      </c>
      <c r="C70" s="165">
        <v>106.05228267167385</v>
      </c>
      <c r="D70" s="132">
        <v>26.428363479641199</v>
      </c>
      <c r="E70" s="132">
        <v>26.140669274799844</v>
      </c>
      <c r="F70" s="132">
        <v>15.265072418515947</v>
      </c>
      <c r="G70" s="166">
        <v>2.1679798702145163</v>
      </c>
      <c r="H70" s="132">
        <v>35.259989862317404</v>
      </c>
      <c r="I70" s="165">
        <v>247.00377223001431</v>
      </c>
      <c r="J70" s="168">
        <v>3.3638235303459396</v>
      </c>
      <c r="K70" s="148"/>
    </row>
    <row r="71" spans="1:11">
      <c r="A71" s="169" t="s">
        <v>46</v>
      </c>
      <c r="B71" s="164">
        <v>30.724000000000004</v>
      </c>
      <c r="C71" s="165">
        <v>110.48170000000005</v>
      </c>
      <c r="D71" s="132">
        <v>27.142199999999995</v>
      </c>
      <c r="E71" s="132">
        <v>26.818697180395596</v>
      </c>
      <c r="F71" s="132">
        <v>15.174900000000001</v>
      </c>
      <c r="G71" s="166">
        <v>1.9626000000000001</v>
      </c>
      <c r="H71" s="132">
        <v>35.818481453433364</v>
      </c>
      <c r="I71" s="165">
        <v>248.12257863382899</v>
      </c>
      <c r="J71" s="168" t="s">
        <v>15</v>
      </c>
      <c r="K71" s="148"/>
    </row>
    <row r="72" spans="1:11">
      <c r="A72" s="169">
        <v>1976</v>
      </c>
      <c r="B72" s="164">
        <v>31.307756000000008</v>
      </c>
      <c r="C72" s="165">
        <v>114.12187582370566</v>
      </c>
      <c r="D72" s="132">
        <v>27.685043999999994</v>
      </c>
      <c r="E72" s="132">
        <v>27.640308059592805</v>
      </c>
      <c r="F72" s="132">
        <v>15.842595600000001</v>
      </c>
      <c r="G72" s="166">
        <v>2.0189005723299047</v>
      </c>
      <c r="H72" s="132">
        <v>36.623923496698403</v>
      </c>
      <c r="I72" s="165">
        <v>255.2404035523268</v>
      </c>
      <c r="J72" s="168">
        <v>2.868672797811783</v>
      </c>
      <c r="K72" s="148"/>
    </row>
    <row r="73" spans="1:11">
      <c r="A73" s="169">
        <v>1977</v>
      </c>
      <c r="B73" s="164">
        <v>33.248836872000012</v>
      </c>
      <c r="C73" s="165">
        <v>116.7220014120668</v>
      </c>
      <c r="D73" s="132">
        <v>28.238744879999995</v>
      </c>
      <c r="E73" s="132">
        <v>28.534640750415949</v>
      </c>
      <c r="F73" s="132">
        <v>16.492142019599999</v>
      </c>
      <c r="G73" s="166">
        <v>2.079007884470677</v>
      </c>
      <c r="H73" s="132">
        <v>37.524123427406387</v>
      </c>
      <c r="I73" s="165">
        <v>262.83949724595982</v>
      </c>
      <c r="J73" s="168">
        <v>2.9772299322019933</v>
      </c>
      <c r="K73" s="148"/>
    </row>
    <row r="74" spans="1:11">
      <c r="A74" s="169">
        <v>1978</v>
      </c>
      <c r="B74" s="164">
        <v>34.113306630672014</v>
      </c>
      <c r="C74" s="165">
        <v>118.28207676508349</v>
      </c>
      <c r="D74" s="132">
        <v>28.803519777599995</v>
      </c>
      <c r="E74" s="132">
        <v>29.450019088957841</v>
      </c>
      <c r="F74" s="132">
        <v>17.102351274325198</v>
      </c>
      <c r="G74" s="166">
        <v>2.1218040538086456</v>
      </c>
      <c r="H74" s="132">
        <v>38.376944414392895</v>
      </c>
      <c r="I74" s="165">
        <v>268.2500220048401</v>
      </c>
      <c r="J74" s="168">
        <v>2.0584899969646528</v>
      </c>
      <c r="K74" s="148"/>
    </row>
    <row r="75" spans="1:11">
      <c r="A75" s="169">
        <v>1979</v>
      </c>
      <c r="B75" s="164">
        <v>32.168848152723704</v>
      </c>
      <c r="C75" s="165">
        <v>120.22035220368001</v>
      </c>
      <c r="D75" s="132">
        <v>28.659502178711996</v>
      </c>
      <c r="E75" s="132">
        <v>30.375607599562546</v>
      </c>
      <c r="F75" s="132">
        <v>17.718035920200904</v>
      </c>
      <c r="G75" s="166">
        <v>2.1400720571342333</v>
      </c>
      <c r="H75" s="132">
        <v>39.277144345100879</v>
      </c>
      <c r="I75" s="165">
        <v>270.55956245711428</v>
      </c>
      <c r="J75" s="168">
        <v>0.86096561521718229</v>
      </c>
      <c r="K75" s="148"/>
    </row>
    <row r="76" spans="1:11">
      <c r="A76" s="169">
        <v>1980</v>
      </c>
      <c r="B76" s="164">
        <v>31.911497367501916</v>
      </c>
      <c r="C76" s="165">
        <v>123.76597800599068</v>
      </c>
      <c r="D76" s="132">
        <v>28.860118693962978</v>
      </c>
      <c r="E76" s="132">
        <v>31.363707749730381</v>
      </c>
      <c r="F76" s="132">
        <v>18.60393771621095</v>
      </c>
      <c r="G76" s="166">
        <v>2.1888736106879776</v>
      </c>
      <c r="H76" s="132">
        <v>40.035207444644442</v>
      </c>
      <c r="I76" s="165">
        <v>276.72932058872937</v>
      </c>
      <c r="J76" s="168">
        <v>2.2803696441492605</v>
      </c>
      <c r="K76" s="148"/>
    </row>
    <row r="77" spans="1:11">
      <c r="A77" s="169" t="s">
        <v>47</v>
      </c>
      <c r="B77" s="164">
        <v>34.030699999999996</v>
      </c>
      <c r="C77" s="165">
        <v>134.93360000000001</v>
      </c>
      <c r="D77" s="132">
        <v>32.773699999999998</v>
      </c>
      <c r="E77" s="132">
        <v>33.297279957569856</v>
      </c>
      <c r="F77" s="132">
        <v>20.5566</v>
      </c>
      <c r="G77" s="166">
        <v>2.4378999999999995</v>
      </c>
      <c r="H77" s="132">
        <v>39.431935035634517</v>
      </c>
      <c r="I77" s="165">
        <v>297.4617149932044</v>
      </c>
      <c r="J77" s="168" t="s">
        <v>15</v>
      </c>
      <c r="K77" s="148"/>
    </row>
    <row r="78" spans="1:11">
      <c r="A78" s="169">
        <v>1981</v>
      </c>
      <c r="B78" s="164">
        <v>32.601410599999994</v>
      </c>
      <c r="C78" s="165">
        <v>136.58290297937359</v>
      </c>
      <c r="D78" s="132">
        <v>33.429173999999996</v>
      </c>
      <c r="E78" s="132">
        <v>34.930090759480585</v>
      </c>
      <c r="F78" s="132">
        <v>21.419977200000002</v>
      </c>
      <c r="G78" s="166">
        <v>2.4703888466691453</v>
      </c>
      <c r="H78" s="132">
        <v>39.991915178152404</v>
      </c>
      <c r="I78" s="165">
        <v>301.42585956367566</v>
      </c>
      <c r="J78" s="168">
        <v>1.3326570683429964</v>
      </c>
      <c r="K78" s="148"/>
    </row>
    <row r="79" spans="1:11">
      <c r="A79" s="169">
        <v>1982</v>
      </c>
      <c r="B79" s="164">
        <v>35.796348838799986</v>
      </c>
      <c r="C79" s="165">
        <v>136.63444369747904</v>
      </c>
      <c r="D79" s="132">
        <v>34.097757479999999</v>
      </c>
      <c r="E79" s="132">
        <v>36.673289412532135</v>
      </c>
      <c r="F79" s="132">
        <v>21.398557222800001</v>
      </c>
      <c r="G79" s="166">
        <v>2.5212100520898701</v>
      </c>
      <c r="H79" s="132">
        <v>40.505230308793799</v>
      </c>
      <c r="I79" s="165">
        <v>307.62683701249483</v>
      </c>
      <c r="J79" s="168">
        <v>2.0572148181961865</v>
      </c>
      <c r="K79" s="148"/>
    </row>
    <row r="80" spans="1:11">
      <c r="A80" s="169">
        <v>1983</v>
      </c>
      <c r="B80" s="164">
        <v>38.40948230403238</v>
      </c>
      <c r="C80" s="165">
        <v>138.64453170359056</v>
      </c>
      <c r="D80" s="132">
        <v>35.120690204399999</v>
      </c>
      <c r="E80" s="132">
        <v>38.482853546978582</v>
      </c>
      <c r="F80" s="132">
        <v>21.8907240389244</v>
      </c>
      <c r="G80" s="166">
        <v>2.5899715053247405</v>
      </c>
      <c r="H80" s="132">
        <v>40.878550403805718</v>
      </c>
      <c r="I80" s="165">
        <v>316.0168037070564</v>
      </c>
      <c r="J80" s="168">
        <v>2.7273194939818666</v>
      </c>
      <c r="K80" s="148"/>
    </row>
    <row r="81" spans="1:11">
      <c r="A81" s="169">
        <v>1984</v>
      </c>
      <c r="B81" s="164">
        <v>37.564473693343665</v>
      </c>
      <c r="C81" s="165">
        <v>141.22156760886176</v>
      </c>
      <c r="D81" s="132">
        <v>35.471897106443997</v>
      </c>
      <c r="E81" s="132">
        <v>40.402805532565822</v>
      </c>
      <c r="F81" s="132">
        <v>22.744462276442452</v>
      </c>
      <c r="G81" s="166">
        <v>2.6335767232127978</v>
      </c>
      <c r="H81" s="132">
        <v>41.298535510694137</v>
      </c>
      <c r="I81" s="165">
        <v>321.33731845156467</v>
      </c>
      <c r="J81" s="168">
        <v>1.6836176690908928</v>
      </c>
      <c r="K81" s="148"/>
    </row>
    <row r="82" spans="1:11">
      <c r="A82" s="169">
        <v>1985</v>
      </c>
      <c r="B82" s="164">
        <v>37.71473158811704</v>
      </c>
      <c r="C82" s="165">
        <v>143.38627776928959</v>
      </c>
      <c r="D82" s="132">
        <v>36.181335048572876</v>
      </c>
      <c r="E82" s="132">
        <v>42.433145369293868</v>
      </c>
      <c r="F82" s="132">
        <v>23.131118135141971</v>
      </c>
      <c r="G82" s="166">
        <v>2.6827829343930532</v>
      </c>
      <c r="H82" s="132">
        <v>41.811850641335532</v>
      </c>
      <c r="I82" s="165">
        <v>327.34124148614393</v>
      </c>
      <c r="J82" s="168">
        <v>1.8684176066167737</v>
      </c>
      <c r="K82" s="148"/>
    </row>
    <row r="83" spans="1:11">
      <c r="A83" s="169" t="s">
        <v>48</v>
      </c>
      <c r="B83" s="164">
        <v>60.049600000000005</v>
      </c>
      <c r="C83" s="165">
        <v>182.96129999999999</v>
      </c>
      <c r="D83" s="132">
        <v>42.765100000000004</v>
      </c>
      <c r="E83" s="132">
        <v>43.784593482412632</v>
      </c>
      <c r="F83" s="132">
        <v>24.216800000000003</v>
      </c>
      <c r="G83" s="166">
        <v>2.6129999999999995</v>
      </c>
      <c r="H83" s="132">
        <v>44.565368805500555</v>
      </c>
      <c r="I83" s="165">
        <v>400.95576228791316</v>
      </c>
      <c r="J83" s="168" t="s">
        <v>15</v>
      </c>
      <c r="K83" s="148"/>
    </row>
    <row r="84" spans="1:11">
      <c r="A84" s="169">
        <v>1986</v>
      </c>
      <c r="B84" s="164">
        <v>64.072923200000005</v>
      </c>
      <c r="C84" s="165">
        <v>187.5649272465852</v>
      </c>
      <c r="D84" s="132">
        <v>46.186308000000004</v>
      </c>
      <c r="E84" s="132">
        <v>44.099139529811836</v>
      </c>
      <c r="F84" s="132">
        <v>24.580052000000002</v>
      </c>
      <c r="G84" s="166">
        <v>2.7010458943588915</v>
      </c>
      <c r="H84" s="132">
        <v>45.261702693086498</v>
      </c>
      <c r="I84" s="165">
        <v>414.46609856384248</v>
      </c>
      <c r="J84" s="168">
        <v>3.3695328878271482</v>
      </c>
      <c r="K84" s="148"/>
    </row>
    <row r="85" spans="1:11">
      <c r="A85" s="169">
        <v>1987</v>
      </c>
      <c r="B85" s="164">
        <v>63.304048121600005</v>
      </c>
      <c r="C85" s="165">
        <v>189.274845938174</v>
      </c>
      <c r="D85" s="132">
        <v>48.957486480000007</v>
      </c>
      <c r="E85" s="132">
        <v>44.424870436293624</v>
      </c>
      <c r="F85" s="132">
        <v>24.801272468000001</v>
      </c>
      <c r="G85" s="166">
        <v>2.73355242377324</v>
      </c>
      <c r="H85" s="132">
        <v>45.958036580672449</v>
      </c>
      <c r="I85" s="165">
        <v>419.45411244851334</v>
      </c>
      <c r="J85" s="168">
        <v>1.2034793441380884</v>
      </c>
      <c r="K85" s="148"/>
    </row>
    <row r="86" spans="1:11">
      <c r="A86" s="169">
        <v>1988</v>
      </c>
      <c r="B86" s="164">
        <v>65.329777661491207</v>
      </c>
      <c r="C86" s="165">
        <v>192.03702228612511</v>
      </c>
      <c r="D86" s="132">
        <v>51.894935668800009</v>
      </c>
      <c r="E86" s="132">
        <v>44.750601342775404</v>
      </c>
      <c r="F86" s="132">
        <v>26.686169175568001</v>
      </c>
      <c r="G86" s="166">
        <v>2.8046020546030093</v>
      </c>
      <c r="H86" s="132">
        <v>46.853323007568662</v>
      </c>
      <c r="I86" s="165">
        <v>430.3564311969314</v>
      </c>
      <c r="J86" s="168">
        <v>2.5991684012291785</v>
      </c>
      <c r="K86" s="148"/>
    </row>
    <row r="87" spans="1:11">
      <c r="A87" s="169">
        <v>1989</v>
      </c>
      <c r="B87" s="164">
        <v>66.440383881736565</v>
      </c>
      <c r="C87" s="165">
        <v>191.37936125089865</v>
      </c>
      <c r="D87" s="132">
        <v>52.31009515415041</v>
      </c>
      <c r="E87" s="132">
        <v>45.087517108339753</v>
      </c>
      <c r="F87" s="132">
        <v>28.954493555491279</v>
      </c>
      <c r="G87" s="166">
        <v>2.8401104545257994</v>
      </c>
      <c r="H87" s="132">
        <v>48.793110265843794</v>
      </c>
      <c r="I87" s="165">
        <v>435.80507167098625</v>
      </c>
      <c r="J87" s="168">
        <v>1.2660762286974148</v>
      </c>
      <c r="K87" s="148"/>
    </row>
    <row r="88" spans="1:11" ht="11" thickBot="1">
      <c r="A88" s="170">
        <v>1990</v>
      </c>
      <c r="B88" s="171">
        <v>64.048530061994057</v>
      </c>
      <c r="C88" s="172">
        <v>188.88024931703811</v>
      </c>
      <c r="D88" s="136">
        <v>48.125287541818381</v>
      </c>
      <c r="E88" s="136">
        <v>45.424432873904102</v>
      </c>
      <c r="F88" s="136">
        <v>32.342169301483757</v>
      </c>
      <c r="G88" s="173">
        <v>2.8112074842808354</v>
      </c>
      <c r="H88" s="136">
        <v>49.738134827567585</v>
      </c>
      <c r="I88" s="172">
        <v>431.37001140808684</v>
      </c>
      <c r="J88" s="174">
        <v>-1.0176706402002793</v>
      </c>
    </row>
    <row r="89" spans="1:11" ht="13.15" customHeight="1">
      <c r="A89" s="138" t="s">
        <v>49</v>
      </c>
    </row>
    <row r="90" spans="1:11" ht="13" customHeight="1">
      <c r="A90" s="138" t="s">
        <v>57</v>
      </c>
    </row>
    <row r="91" spans="1:11" ht="9.4" customHeight="1">
      <c r="A91" s="723" t="s">
        <v>58</v>
      </c>
      <c r="B91" s="723"/>
      <c r="C91" s="723"/>
      <c r="D91" s="723"/>
      <c r="E91" s="723"/>
      <c r="F91" s="723"/>
      <c r="G91" s="723"/>
      <c r="H91" s="723"/>
      <c r="I91" s="723"/>
      <c r="J91" s="723"/>
    </row>
    <row r="92" spans="1:11" ht="19" customHeight="1"/>
    <row r="93" spans="1:11" ht="19" customHeight="1"/>
    <row r="94" spans="1:11" ht="19" customHeight="1"/>
  </sheetData>
  <mergeCells count="1">
    <mergeCell ref="A91:J91"/>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00"/>
  </sheetPr>
  <dimension ref="A1:J72"/>
  <sheetViews>
    <sheetView showGridLines="0" workbookViewId="0">
      <pane xSplit="1" ySplit="5" topLeftCell="B6" activePane="bottomRight" state="frozen"/>
      <selection pane="topRight" activeCell="B1" sqref="B1"/>
      <selection pane="bottomLeft" activeCell="A6" sqref="A6"/>
      <selection pane="bottomRight" activeCell="B6" sqref="B6"/>
    </sheetView>
  </sheetViews>
  <sheetFormatPr defaultColWidth="9.08984375" defaultRowHeight="27" customHeight="1"/>
  <cols>
    <col min="1" max="1" width="6.90625" style="211" customWidth="1"/>
    <col min="2" max="2" width="9.26953125" style="209" customWidth="1"/>
    <col min="3" max="3" width="8.26953125" style="210" customWidth="1"/>
    <col min="4" max="4" width="8.36328125" style="210" customWidth="1"/>
    <col min="5" max="5" width="8.08984375" style="210" customWidth="1"/>
    <col min="6" max="6" width="8.26953125" style="210" customWidth="1"/>
    <col min="7" max="7" width="9.6328125" style="210" customWidth="1"/>
    <col min="8" max="8" width="8" style="210" customWidth="1"/>
    <col min="9" max="9" width="6.6328125" style="180" customWidth="1"/>
    <col min="10" max="10" width="6" style="180" customWidth="1"/>
    <col min="11" max="16384" width="9.08984375" style="179"/>
  </cols>
  <sheetData>
    <row r="1" spans="1:10" ht="27" customHeight="1">
      <c r="A1" s="142" t="s">
        <v>50</v>
      </c>
      <c r="B1" s="144"/>
      <c r="C1" s="144"/>
      <c r="D1" s="144"/>
      <c r="E1" s="144"/>
      <c r="F1" s="144"/>
      <c r="G1" s="144"/>
      <c r="H1" s="144"/>
    </row>
    <row r="2" spans="1:10" ht="27" customHeight="1">
      <c r="A2" s="124" t="s">
        <v>59</v>
      </c>
      <c r="B2" s="144"/>
      <c r="C2" s="144"/>
      <c r="D2" s="181"/>
      <c r="E2" s="181"/>
      <c r="F2" s="144"/>
      <c r="G2" s="144"/>
      <c r="H2" s="144"/>
    </row>
    <row r="3" spans="1:10" ht="27" customHeight="1" thickBot="1">
      <c r="A3" s="149" t="s">
        <v>15</v>
      </c>
      <c r="B3" s="182"/>
      <c r="C3" s="183"/>
      <c r="D3" s="182"/>
      <c r="E3" s="182"/>
      <c r="F3" s="182"/>
      <c r="G3" s="184"/>
      <c r="H3" s="183"/>
      <c r="I3" s="180" t="s">
        <v>60</v>
      </c>
    </row>
    <row r="4" spans="1:10" ht="13.15" customHeight="1">
      <c r="A4" s="724"/>
      <c r="B4" s="156">
        <v>1</v>
      </c>
      <c r="C4" s="157">
        <v>2</v>
      </c>
      <c r="D4" s="158">
        <v>3</v>
      </c>
      <c r="E4" s="158">
        <v>4</v>
      </c>
      <c r="F4" s="158">
        <v>5</v>
      </c>
      <c r="G4" s="157">
        <v>6</v>
      </c>
      <c r="H4" s="158">
        <v>7</v>
      </c>
      <c r="I4" s="157">
        <v>8</v>
      </c>
      <c r="J4" s="185" t="s">
        <v>50</v>
      </c>
    </row>
    <row r="5" spans="1:10" s="187" customFormat="1" ht="37.4" customHeight="1">
      <c r="A5" s="725"/>
      <c r="B5" s="125" t="s">
        <v>6</v>
      </c>
      <c r="C5" s="126" t="s">
        <v>7</v>
      </c>
      <c r="D5" s="126" t="s">
        <v>10</v>
      </c>
      <c r="E5" s="126" t="s">
        <v>38</v>
      </c>
      <c r="F5" s="126" t="s">
        <v>39</v>
      </c>
      <c r="G5" s="128" t="s">
        <v>13</v>
      </c>
      <c r="H5" s="126" t="s">
        <v>61</v>
      </c>
      <c r="I5" s="129" t="s">
        <v>56</v>
      </c>
      <c r="J5" s="186"/>
    </row>
    <row r="6" spans="1:10" ht="10.5">
      <c r="A6" s="188">
        <v>1913</v>
      </c>
      <c r="B6" s="189">
        <v>47.049319913542782</v>
      </c>
      <c r="C6" s="190">
        <v>20.000873305242013</v>
      </c>
      <c r="D6" s="190">
        <v>5.2889548719516188</v>
      </c>
      <c r="E6" s="190">
        <v>5.5662292862912919</v>
      </c>
      <c r="F6" s="190">
        <v>7.8723009409863991</v>
      </c>
      <c r="G6" s="190">
        <v>14.222321681985898</v>
      </c>
      <c r="H6" s="190">
        <v>100</v>
      </c>
      <c r="I6" s="190" t="s">
        <v>15</v>
      </c>
      <c r="J6" s="191"/>
    </row>
    <row r="7" spans="1:10" ht="10.5">
      <c r="A7" s="188">
        <v>1914</v>
      </c>
      <c r="B7" s="189">
        <v>44.305931971948574</v>
      </c>
      <c r="C7" s="190">
        <v>20.857790819247199</v>
      </c>
      <c r="D7" s="190">
        <v>5.3672651377094445</v>
      </c>
      <c r="E7" s="190">
        <v>5.7399651343628086</v>
      </c>
      <c r="F7" s="190">
        <v>7.911195708481392</v>
      </c>
      <c r="G7" s="190">
        <v>14.292590069742747</v>
      </c>
      <c r="H7" s="190">
        <v>98.47473884149214</v>
      </c>
      <c r="I7" s="192">
        <v>-1.5252611585078597</v>
      </c>
      <c r="J7" s="191"/>
    </row>
    <row r="8" spans="1:10" ht="10.5">
      <c r="A8" s="188">
        <v>1915</v>
      </c>
      <c r="B8" s="189">
        <v>41.722507605001454</v>
      </c>
      <c r="C8" s="190">
        <v>20.442733385970996</v>
      </c>
      <c r="D8" s="190">
        <v>3.9456326208750685</v>
      </c>
      <c r="E8" s="190">
        <v>7.270177026992708</v>
      </c>
      <c r="F8" s="190">
        <v>9.1616624834453866</v>
      </c>
      <c r="G8" s="190">
        <v>16.551718736125387</v>
      </c>
      <c r="H8" s="190">
        <v>99.094431858411014</v>
      </c>
      <c r="I8" s="193">
        <v>0.62929135350778154</v>
      </c>
      <c r="J8" s="191"/>
    </row>
    <row r="9" spans="1:10" ht="10.5">
      <c r="A9" s="188">
        <v>1916</v>
      </c>
      <c r="B9" s="189">
        <v>39.289719533527396</v>
      </c>
      <c r="C9" s="190">
        <v>18.688785531648342</v>
      </c>
      <c r="D9" s="190">
        <v>3.0842196975389848</v>
      </c>
      <c r="E9" s="190">
        <v>8.0052133072952785</v>
      </c>
      <c r="F9" s="190">
        <v>9.0099728902149163</v>
      </c>
      <c r="G9" s="190">
        <v>16.277672023873681</v>
      </c>
      <c r="H9" s="190">
        <v>94.355582984098589</v>
      </c>
      <c r="I9" s="193">
        <v>-4.7821545423293088</v>
      </c>
      <c r="J9" s="191"/>
    </row>
    <row r="10" spans="1:10" ht="10.5">
      <c r="A10" s="188">
        <v>1917</v>
      </c>
      <c r="B10" s="189">
        <v>36.998784340522157</v>
      </c>
      <c r="C10" s="190">
        <v>15.157195207458617</v>
      </c>
      <c r="D10" s="190">
        <v>2.2107590410093896</v>
      </c>
      <c r="E10" s="190">
        <v>4.3968533858099281</v>
      </c>
      <c r="F10" s="190">
        <v>7.9812062899723761</v>
      </c>
      <c r="G10" s="190">
        <v>14.419073167705069</v>
      </c>
      <c r="H10" s="190">
        <v>81.163871432477535</v>
      </c>
      <c r="I10" s="193">
        <v>-13.980848969842313</v>
      </c>
      <c r="J10" s="191"/>
    </row>
    <row r="11" spans="1:10" ht="10.5">
      <c r="A11" s="188">
        <v>1918</v>
      </c>
      <c r="B11" s="189">
        <v>33.784552050234183</v>
      </c>
      <c r="C11" s="190">
        <v>8.8628128272390914</v>
      </c>
      <c r="D11" s="190">
        <v>0.75900719119123461</v>
      </c>
      <c r="E11" s="190">
        <v>1.1693759004813638</v>
      </c>
      <c r="F11" s="190">
        <v>3.8778083192507111</v>
      </c>
      <c r="G11" s="190">
        <v>7.0057582593576768</v>
      </c>
      <c r="H11" s="190">
        <v>55.459314547754261</v>
      </c>
      <c r="I11" s="193">
        <v>-31.669949241033436</v>
      </c>
      <c r="J11" s="191"/>
    </row>
    <row r="12" spans="1:10" ht="10.5">
      <c r="A12" s="188">
        <v>1919</v>
      </c>
      <c r="B12" s="189">
        <v>30.849552967200932</v>
      </c>
      <c r="C12" s="190">
        <v>5.3023630248326414</v>
      </c>
      <c r="D12" s="190">
        <v>0.57829119328855971</v>
      </c>
      <c r="E12" s="190">
        <v>1.4834368566106442</v>
      </c>
      <c r="F12" s="190">
        <v>3.7786266621384814</v>
      </c>
      <c r="G12" s="190">
        <v>6.8265738705777164</v>
      </c>
      <c r="H12" s="190">
        <v>48.818844574648971</v>
      </c>
      <c r="I12" s="193">
        <v>-11.973588255201733</v>
      </c>
      <c r="J12" s="191"/>
    </row>
    <row r="13" spans="1:10" ht="10.5">
      <c r="A13" s="188">
        <v>1920</v>
      </c>
      <c r="B13" s="189">
        <v>28.169528986533919</v>
      </c>
      <c r="C13" s="190">
        <v>5.1635242719079404</v>
      </c>
      <c r="D13" s="190">
        <v>0.3734797289988615</v>
      </c>
      <c r="E13" s="190">
        <v>0.96891146039884413</v>
      </c>
      <c r="F13" s="190">
        <v>4.2453638720783866</v>
      </c>
      <c r="G13" s="190">
        <v>7.6697945236598848</v>
      </c>
      <c r="H13" s="190">
        <v>46.590602843577827</v>
      </c>
      <c r="I13" s="193">
        <v>-4.5643065715411097</v>
      </c>
      <c r="J13" s="191"/>
    </row>
    <row r="14" spans="1:10" ht="10.5">
      <c r="A14" s="188">
        <v>1921</v>
      </c>
      <c r="B14" s="189">
        <v>25.226443868537839</v>
      </c>
      <c r="C14" s="190">
        <v>5.2481474174683385</v>
      </c>
      <c r="D14" s="190">
        <v>0.36143199580534985</v>
      </c>
      <c r="E14" s="190">
        <v>1.1894223444896155</v>
      </c>
      <c r="F14" s="190">
        <v>3.6794450050262517</v>
      </c>
      <c r="G14" s="190">
        <v>6.6473894817977568</v>
      </c>
      <c r="H14" s="190">
        <v>42.352280113125154</v>
      </c>
      <c r="I14" s="193">
        <v>-9.0969476069719803</v>
      </c>
      <c r="J14" s="191"/>
    </row>
    <row r="15" spans="1:10" ht="10.5">
      <c r="A15" s="188">
        <v>1922</v>
      </c>
      <c r="B15" s="189">
        <v>31.533054835672299</v>
      </c>
      <c r="C15" s="190">
        <v>6.465706712562155</v>
      </c>
      <c r="D15" s="190">
        <v>0.68069692543340887</v>
      </c>
      <c r="E15" s="190">
        <v>1.5302118926298984</v>
      </c>
      <c r="F15" s="190">
        <v>3.739731894643489</v>
      </c>
      <c r="G15" s="190">
        <v>6.7563054828208697</v>
      </c>
      <c r="H15" s="190">
        <v>50.705707743762126</v>
      </c>
      <c r="I15" s="193">
        <v>19.723678650416289</v>
      </c>
      <c r="J15" s="191"/>
    </row>
    <row r="16" spans="1:10" ht="10.5">
      <c r="A16" s="188">
        <v>1923</v>
      </c>
      <c r="B16" s="189">
        <v>35.315977545882745</v>
      </c>
      <c r="C16" s="190">
        <v>8.0826336460613408</v>
      </c>
      <c r="D16" s="190">
        <v>1.0722482542225378</v>
      </c>
      <c r="E16" s="190">
        <v>1.9912801048196931</v>
      </c>
      <c r="F16" s="190">
        <v>4.0431110811044269</v>
      </c>
      <c r="G16" s="190">
        <v>7.3043989073242788</v>
      </c>
      <c r="H16" s="190">
        <v>57.80964953941502</v>
      </c>
      <c r="I16" s="193">
        <v>14.010142273434354</v>
      </c>
      <c r="J16" s="191"/>
    </row>
    <row r="17" spans="1:10" ht="10.5">
      <c r="A17" s="188">
        <v>1924</v>
      </c>
      <c r="B17" s="189">
        <v>39.552725751466291</v>
      </c>
      <c r="C17" s="190">
        <v>10.268557222400268</v>
      </c>
      <c r="D17" s="190">
        <v>1.457775716414911</v>
      </c>
      <c r="E17" s="190">
        <v>2.6461306090892567</v>
      </c>
      <c r="F17" s="190">
        <v>5.126330355839956</v>
      </c>
      <c r="G17" s="190">
        <v>9.2613735063524771</v>
      </c>
      <c r="H17" s="190">
        <v>68.312893161563153</v>
      </c>
      <c r="I17" s="193">
        <v>18.168668562826952</v>
      </c>
      <c r="J17" s="191"/>
    </row>
    <row r="18" spans="1:10" ht="10.5">
      <c r="A18" s="188">
        <v>1925</v>
      </c>
      <c r="B18" s="189">
        <v>44.297743488431053</v>
      </c>
      <c r="C18" s="190">
        <v>14.284281414699542</v>
      </c>
      <c r="D18" s="190">
        <v>2.4155705052990881</v>
      </c>
      <c r="E18" s="190">
        <v>3.4813991094330881</v>
      </c>
      <c r="F18" s="190">
        <v>6.4954261716636772</v>
      </c>
      <c r="G18" s="190">
        <v>11.734820755393502</v>
      </c>
      <c r="H18" s="190">
        <v>82.709241444919954</v>
      </c>
      <c r="I18" s="193">
        <v>21.074130544154769</v>
      </c>
      <c r="J18" s="191"/>
    </row>
    <row r="19" spans="1:10" ht="10.5">
      <c r="A19" s="188">
        <v>1926</v>
      </c>
      <c r="B19" s="189">
        <v>49.612006274791064</v>
      </c>
      <c r="C19" s="190">
        <v>18.803021700366934</v>
      </c>
      <c r="D19" s="190">
        <v>3.69865409040808</v>
      </c>
      <c r="E19" s="190">
        <v>4.864603746002472</v>
      </c>
      <c r="F19" s="190">
        <v>7.4133426845454897</v>
      </c>
      <c r="G19" s="190">
        <v>13.393154706455098</v>
      </c>
      <c r="H19" s="190">
        <v>97.78478320256913</v>
      </c>
      <c r="I19" s="193">
        <v>18.227155145279255</v>
      </c>
      <c r="J19" s="191"/>
    </row>
    <row r="20" spans="1:10" ht="10.5">
      <c r="A20" s="188">
        <v>1927</v>
      </c>
      <c r="B20" s="189">
        <v>50.873328468217949</v>
      </c>
      <c r="C20" s="190">
        <v>21.203434521195586</v>
      </c>
      <c r="D20" s="190">
        <v>4.4817567479863385</v>
      </c>
      <c r="E20" s="190">
        <v>5.5060899542665345</v>
      </c>
      <c r="F20" s="190">
        <v>7.860632510737898</v>
      </c>
      <c r="G20" s="190">
        <v>14.201241165658841</v>
      </c>
      <c r="H20" s="190">
        <v>104.12648336806315</v>
      </c>
      <c r="I20" s="193">
        <v>6.4853650617158678</v>
      </c>
      <c r="J20" s="191"/>
    </row>
    <row r="21" spans="1:10" ht="10.5">
      <c r="A21" s="188">
        <v>1928</v>
      </c>
      <c r="B21" s="189">
        <v>52.134650661644834</v>
      </c>
      <c r="C21" s="190">
        <v>23.825372509601841</v>
      </c>
      <c r="D21" s="190">
        <v>5.3070264717418869</v>
      </c>
      <c r="E21" s="190">
        <v>5.9270652784398257</v>
      </c>
      <c r="F21" s="190">
        <v>8.4226619010405326</v>
      </c>
      <c r="G21" s="190">
        <v>15.216619368745285</v>
      </c>
      <c r="H21" s="190">
        <v>110.83339619121421</v>
      </c>
      <c r="I21" s="193">
        <v>6.4411210349279315</v>
      </c>
      <c r="J21" s="191"/>
    </row>
    <row r="22" spans="1:10" ht="10.5">
      <c r="A22" s="188">
        <v>1929</v>
      </c>
      <c r="B22" s="189">
        <v>50.873328468217942</v>
      </c>
      <c r="C22" s="190">
        <v>27.20541049276585</v>
      </c>
      <c r="D22" s="190">
        <v>8.1500763673178991</v>
      </c>
      <c r="E22" s="190">
        <v>7.247340458942662</v>
      </c>
      <c r="F22" s="190">
        <v>7.845184121153455</v>
      </c>
      <c r="G22" s="190">
        <v>16.589994703272836</v>
      </c>
      <c r="H22" s="190">
        <v>117.91133461167064</v>
      </c>
      <c r="I22" s="193">
        <v>6.3861062312349475</v>
      </c>
      <c r="J22" s="191"/>
    </row>
    <row r="23" spans="1:10" ht="10.5">
      <c r="A23" s="188">
        <v>1930</v>
      </c>
      <c r="B23" s="189">
        <v>49.191565543648757</v>
      </c>
      <c r="C23" s="190">
        <v>31.064964872285348</v>
      </c>
      <c r="D23" s="190">
        <v>14.025712818174991</v>
      </c>
      <c r="E23" s="190">
        <v>8.861711700542136</v>
      </c>
      <c r="F23" s="190">
        <v>7.3072995945847978</v>
      </c>
      <c r="G23" s="190">
        <v>18.641821803695819</v>
      </c>
      <c r="H23" s="190">
        <v>129.09307633293184</v>
      </c>
      <c r="I23" s="193">
        <v>9.4831779812239176</v>
      </c>
      <c r="J23" s="191"/>
    </row>
    <row r="24" spans="1:10" ht="10.5">
      <c r="A24" s="188">
        <v>1931</v>
      </c>
      <c r="B24" s="189">
        <v>47.930243350221865</v>
      </c>
      <c r="C24" s="190">
        <v>35.472063278476639</v>
      </c>
      <c r="D24" s="190">
        <v>20.849032567557419</v>
      </c>
      <c r="E24" s="190">
        <v>10.835689962188196</v>
      </c>
      <c r="F24" s="190">
        <v>6.8062937134952026</v>
      </c>
      <c r="G24" s="190">
        <v>20.947415980319235</v>
      </c>
      <c r="H24" s="190">
        <v>142.84073885225857</v>
      </c>
      <c r="I24" s="193">
        <v>10.64941893852729</v>
      </c>
      <c r="J24" s="191"/>
    </row>
    <row r="25" spans="1:10" ht="10.5">
      <c r="A25" s="188">
        <v>1932</v>
      </c>
      <c r="B25" s="189">
        <v>44.987158232225788</v>
      </c>
      <c r="C25" s="190">
        <v>40.504384228511263</v>
      </c>
      <c r="D25" s="190">
        <v>22.554862504903024</v>
      </c>
      <c r="E25" s="190">
        <v>13.620248580286058</v>
      </c>
      <c r="F25" s="190">
        <v>6.3396379900305089</v>
      </c>
      <c r="G25" s="190">
        <v>23.538162786511609</v>
      </c>
      <c r="H25" s="190">
        <v>151.54445432246825</v>
      </c>
      <c r="I25" s="193">
        <v>6.0933005108661575</v>
      </c>
      <c r="J25" s="191"/>
    </row>
    <row r="26" spans="1:10" ht="10.5">
      <c r="A26" s="188">
        <v>1933</v>
      </c>
      <c r="B26" s="189">
        <v>42.464513845372004</v>
      </c>
      <c r="C26" s="190">
        <v>47.961235539756295</v>
      </c>
      <c r="D26" s="190">
        <v>18.005982671981403</v>
      </c>
      <c r="E26" s="190">
        <v>15.163741347231692</v>
      </c>
      <c r="F26" s="190">
        <v>6.8898805413477744</v>
      </c>
      <c r="G26" s="190">
        <v>26.449329496528975</v>
      </c>
      <c r="H26" s="190">
        <v>156.93468344221813</v>
      </c>
      <c r="I26" s="193">
        <v>3.5568633269021745</v>
      </c>
      <c r="J26" s="191"/>
    </row>
    <row r="27" spans="1:10" ht="10.5">
      <c r="A27" s="188">
        <v>1934</v>
      </c>
      <c r="B27" s="189">
        <v>44.566717501083488</v>
      </c>
      <c r="C27" s="190">
        <v>56.79089210497866</v>
      </c>
      <c r="D27" s="190">
        <v>24.829302421363831</v>
      </c>
      <c r="E27" s="190">
        <v>16.882147949822127</v>
      </c>
      <c r="F27" s="190">
        <v>7.487880845671798</v>
      </c>
      <c r="G27" s="190">
        <v>28.660677464906833</v>
      </c>
      <c r="H27" s="190">
        <v>179.21761828782675</v>
      </c>
      <c r="I27" s="193">
        <v>14.198859268616033</v>
      </c>
      <c r="J27" s="191"/>
    </row>
    <row r="28" spans="1:10" ht="10.5">
      <c r="A28" s="188">
        <v>1935</v>
      </c>
      <c r="B28" s="189">
        <v>50.032447005933356</v>
      </c>
      <c r="C28" s="190">
        <v>67.246087174002682</v>
      </c>
      <c r="D28" s="190">
        <v>29.567718913990515</v>
      </c>
      <c r="E28" s="190">
        <v>18.795290217193966</v>
      </c>
      <c r="F28" s="190">
        <v>8.1377839895045128</v>
      </c>
      <c r="G28" s="190">
        <v>31.056909508999755</v>
      </c>
      <c r="H28" s="190">
        <v>204.83623680962478</v>
      </c>
      <c r="I28" s="193">
        <v>14.294698683392852</v>
      </c>
      <c r="J28" s="191"/>
    </row>
    <row r="29" spans="1:10" ht="10.5">
      <c r="A29" s="188">
        <v>1936</v>
      </c>
      <c r="B29" s="189">
        <v>45.82803969451038</v>
      </c>
      <c r="C29" s="190">
        <v>79.626082151597984</v>
      </c>
      <c r="D29" s="190">
        <v>42.645748433640165</v>
      </c>
      <c r="E29" s="190">
        <v>20.925236255394221</v>
      </c>
      <c r="F29" s="190">
        <v>8.8440948279932901</v>
      </c>
      <c r="G29" s="190">
        <v>33.653483223877267</v>
      </c>
      <c r="H29" s="190">
        <v>231.52268458701332</v>
      </c>
      <c r="I29" s="193">
        <v>13.028186903370511</v>
      </c>
      <c r="J29" s="191"/>
    </row>
    <row r="30" spans="1:10" ht="10.5">
      <c r="A30" s="188">
        <v>1937</v>
      </c>
      <c r="B30" s="189">
        <v>56.339057973067803</v>
      </c>
      <c r="C30" s="190">
        <v>94.28523242411336</v>
      </c>
      <c r="D30" s="190">
        <v>34.116598746912132</v>
      </c>
      <c r="E30" s="190">
        <v>22.720254136795003</v>
      </c>
      <c r="F30" s="190">
        <v>9.6117092106914175</v>
      </c>
      <c r="G30" s="190">
        <v>36.467148567103663</v>
      </c>
      <c r="H30" s="190">
        <v>253.5400010586834</v>
      </c>
      <c r="I30" s="193">
        <v>9.509787998072099</v>
      </c>
      <c r="J30" s="191"/>
    </row>
    <row r="31" spans="1:10" ht="10.5">
      <c r="A31" s="188">
        <v>1938</v>
      </c>
      <c r="B31" s="189">
        <v>50.452887737075649</v>
      </c>
      <c r="C31" s="190">
        <v>97.985375713341185</v>
      </c>
      <c r="D31" s="190">
        <v>38.286405260423614</v>
      </c>
      <c r="E31" s="190">
        <v>23.638897136470909</v>
      </c>
      <c r="F31" s="190">
        <v>10.046224472546514</v>
      </c>
      <c r="G31" s="190">
        <v>39.516055909234247</v>
      </c>
      <c r="H31" s="190">
        <v>259.92584622909214</v>
      </c>
      <c r="I31" s="193">
        <v>2.5186736387725546</v>
      </c>
      <c r="J31" s="191"/>
    </row>
    <row r="32" spans="1:10" ht="10.5">
      <c r="A32" s="188">
        <v>1939</v>
      </c>
      <c r="B32" s="189">
        <v>50.873328468217942</v>
      </c>
      <c r="C32" s="190">
        <v>101.83072796062972</v>
      </c>
      <c r="D32" s="190">
        <v>43.403895072460429</v>
      </c>
      <c r="E32" s="190">
        <v>24.594683424939827</v>
      </c>
      <c r="F32" s="190">
        <v>10.500382808140774</v>
      </c>
      <c r="G32" s="190">
        <v>42.8198731180848</v>
      </c>
      <c r="H32" s="190">
        <v>274.02289085247349</v>
      </c>
      <c r="I32" s="193">
        <v>5.4234870552105576</v>
      </c>
      <c r="J32" s="191"/>
    </row>
    <row r="33" spans="1:10" ht="10.5">
      <c r="A33" s="188">
        <v>1940</v>
      </c>
      <c r="B33" s="189">
        <v>59.28214309106388</v>
      </c>
      <c r="C33" s="190">
        <v>105.82698776731759</v>
      </c>
      <c r="D33" s="190">
        <v>45.109725009806041</v>
      </c>
      <c r="E33" s="190">
        <v>25.575464065616409</v>
      </c>
      <c r="F33" s="190">
        <v>10.975072219300127</v>
      </c>
      <c r="G33" s="190">
        <v>46.399912432060638</v>
      </c>
      <c r="H33" s="190">
        <v>293.1693045851647</v>
      </c>
      <c r="I33" s="193">
        <v>6.9871585082281058</v>
      </c>
      <c r="J33" s="191"/>
    </row>
    <row r="34" spans="1:10" ht="10.5">
      <c r="A34" s="188">
        <v>1941</v>
      </c>
      <c r="B34" s="189">
        <v>37.013723858887609</v>
      </c>
      <c r="C34" s="190">
        <v>101.96902833635029</v>
      </c>
      <c r="D34" s="190">
        <v>20.659495907852346</v>
      </c>
      <c r="E34" s="190">
        <v>24.052606509391783</v>
      </c>
      <c r="F34" s="190">
        <v>9.4450645416149328</v>
      </c>
      <c r="G34" s="190">
        <v>45.427144539373344</v>
      </c>
      <c r="H34" s="190">
        <v>238.56706369347029</v>
      </c>
      <c r="I34" s="193">
        <v>-18.624815094116599</v>
      </c>
      <c r="J34" s="191"/>
    </row>
    <row r="35" spans="1:10" ht="10.5">
      <c r="A35" s="188">
        <v>1942</v>
      </c>
      <c r="B35" s="189">
        <v>22.569343816394884</v>
      </c>
      <c r="C35" s="190">
        <v>98.251712150409631</v>
      </c>
      <c r="D35" s="190">
        <v>30.325865552810779</v>
      </c>
      <c r="E35" s="190">
        <v>22.620425514523017</v>
      </c>
      <c r="F35" s="190">
        <v>8.1283514506987462</v>
      </c>
      <c r="G35" s="190">
        <v>44.474770594076119</v>
      </c>
      <c r="H35" s="190">
        <v>226.37046907891317</v>
      </c>
      <c r="I35" s="193">
        <v>-5.1124385846607225</v>
      </c>
      <c r="J35" s="191"/>
    </row>
    <row r="36" spans="1:10" ht="10.5">
      <c r="A36" s="188">
        <v>1943</v>
      </c>
      <c r="B36" s="189">
        <v>21.666570063739087</v>
      </c>
      <c r="C36" s="190">
        <v>94.669912011367785</v>
      </c>
      <c r="D36" s="190">
        <v>30.704938872220911</v>
      </c>
      <c r="E36" s="190">
        <v>21.273521863765058</v>
      </c>
      <c r="F36" s="190">
        <v>6.9951980756692258</v>
      </c>
      <c r="G36" s="190">
        <v>43.542363039818397</v>
      </c>
      <c r="H36" s="190">
        <v>218.85250392658048</v>
      </c>
      <c r="I36" s="193">
        <v>-3.3210891786913663</v>
      </c>
      <c r="J36" s="191"/>
    </row>
    <row r="37" spans="1:10" ht="10.5">
      <c r="A37" s="188">
        <v>1944</v>
      </c>
      <c r="B37" s="189">
        <v>32.198930511390031</v>
      </c>
      <c r="C37" s="190">
        <v>91.21868763487754</v>
      </c>
      <c r="D37" s="190">
        <v>31.084012191631047</v>
      </c>
      <c r="E37" s="190">
        <v>20.006817829201783</v>
      </c>
      <c r="F37" s="190">
        <v>6.020014810461964</v>
      </c>
      <c r="G37" s="190">
        <v>42.629503283910708</v>
      </c>
      <c r="H37" s="190">
        <v>223.15796626147309</v>
      </c>
      <c r="I37" s="193">
        <v>1.9672895021283239</v>
      </c>
      <c r="J37" s="191"/>
    </row>
    <row r="38" spans="1:10" ht="10.5">
      <c r="A38" s="188">
        <v>1945</v>
      </c>
      <c r="B38" s="189">
        <v>36.157902878237557</v>
      </c>
      <c r="C38" s="190">
        <v>87.893278836365766</v>
      </c>
      <c r="D38" s="190">
        <v>32.600305469271589</v>
      </c>
      <c r="E38" s="190">
        <v>18.703944170594347</v>
      </c>
      <c r="F38" s="190">
        <v>5.180779432713102</v>
      </c>
      <c r="G38" s="190">
        <v>41.735781509402734</v>
      </c>
      <c r="H38" s="190">
        <v>222.2719922965851</v>
      </c>
      <c r="I38" s="193">
        <v>-0.39701650796095578</v>
      </c>
      <c r="J38" s="191"/>
    </row>
    <row r="39" spans="1:10" ht="10.5">
      <c r="A39" s="188">
        <v>1946</v>
      </c>
      <c r="B39" s="189">
        <v>39.941869458518234</v>
      </c>
      <c r="C39" s="190">
        <v>96.722169610464476</v>
      </c>
      <c r="D39" s="190">
        <v>39.044551899243885</v>
      </c>
      <c r="E39" s="190">
        <v>22.851153288702893</v>
      </c>
      <c r="F39" s="190">
        <v>6.1282280461185739</v>
      </c>
      <c r="G39" s="190">
        <v>44.270820062955053</v>
      </c>
      <c r="H39" s="190">
        <v>248.95879236600314</v>
      </c>
      <c r="I39" s="193">
        <v>12.006371020334811</v>
      </c>
      <c r="J39" s="191"/>
    </row>
    <row r="40" spans="1:10" ht="10.5">
      <c r="A40" s="188">
        <v>1947</v>
      </c>
      <c r="B40" s="189">
        <v>51.293769199360256</v>
      </c>
      <c r="C40" s="190">
        <v>106.43792355923308</v>
      </c>
      <c r="D40" s="190">
        <v>40.215888456221201</v>
      </c>
      <c r="E40" s="190">
        <v>24.885328648343368</v>
      </c>
      <c r="F40" s="190">
        <v>7.2489438071999039</v>
      </c>
      <c r="G40" s="190">
        <v>46.959837294648302</v>
      </c>
      <c r="H40" s="190">
        <v>277.04169096500613</v>
      </c>
      <c r="I40" s="193">
        <v>11.280139308242369</v>
      </c>
      <c r="J40" s="191"/>
    </row>
    <row r="41" spans="1:10" ht="10.5">
      <c r="A41" s="188">
        <v>1948</v>
      </c>
      <c r="B41" s="189">
        <v>57.179939435352409</v>
      </c>
      <c r="C41" s="190">
        <v>117.12962619870186</v>
      </c>
      <c r="D41" s="190">
        <v>48.25906614746544</v>
      </c>
      <c r="E41" s="190">
        <v>27.100583244619752</v>
      </c>
      <c r="F41" s="190">
        <v>8.5746133995818852</v>
      </c>
      <c r="G41" s="190">
        <v>49.812185895899667</v>
      </c>
      <c r="H41" s="190">
        <v>308.05601432162098</v>
      </c>
      <c r="I41" s="193">
        <v>11.194821706647872</v>
      </c>
      <c r="J41" s="191"/>
    </row>
    <row r="42" spans="1:10" ht="10.5">
      <c r="A42" s="188">
        <v>1949</v>
      </c>
      <c r="B42" s="189">
        <v>58.861702359921594</v>
      </c>
      <c r="C42" s="190">
        <v>128.89531169604936</v>
      </c>
      <c r="D42" s="190">
        <v>55.497926069585255</v>
      </c>
      <c r="E42" s="190">
        <v>29.513036479325624</v>
      </c>
      <c r="F42" s="190">
        <v>10.142718292182458</v>
      </c>
      <c r="G42" s="190">
        <v>52.837786642213032</v>
      </c>
      <c r="H42" s="190">
        <v>335.74848153927729</v>
      </c>
      <c r="I42" s="193">
        <v>8.9894259258786775</v>
      </c>
      <c r="J42" s="191"/>
    </row>
    <row r="43" spans="1:10" ht="11" thickBot="1">
      <c r="A43" s="194">
        <v>1950</v>
      </c>
      <c r="B43" s="195">
        <v>58.861702359921594</v>
      </c>
      <c r="C43" s="196">
        <v>141.84286176272158</v>
      </c>
      <c r="D43" s="196">
        <v>63.82261498002304</v>
      </c>
      <c r="E43" s="196">
        <v>32.140242679202395</v>
      </c>
      <c r="F43" s="196">
        <v>11.997594475756658</v>
      </c>
      <c r="G43" s="196">
        <v>56.047162898704229</v>
      </c>
      <c r="H43" s="196">
        <v>364.71217915632951</v>
      </c>
      <c r="I43" s="197">
        <v>8.6266056913391935</v>
      </c>
      <c r="J43" s="191"/>
    </row>
    <row r="44" spans="1:10" ht="27" customHeight="1">
      <c r="A44" s="179" t="s">
        <v>49</v>
      </c>
      <c r="B44" s="198"/>
      <c r="C44" s="198"/>
      <c r="D44" s="198"/>
      <c r="E44" s="198"/>
      <c r="F44" s="198"/>
      <c r="G44" s="198"/>
      <c r="H44" s="198"/>
      <c r="I44" s="198"/>
      <c r="J44" s="191"/>
    </row>
    <row r="45" spans="1:10" ht="14.65" customHeight="1">
      <c r="A45" s="199" t="s">
        <v>62</v>
      </c>
      <c r="B45" s="200"/>
      <c r="C45" s="200"/>
      <c r="D45" s="200"/>
      <c r="E45" s="200"/>
      <c r="F45" s="200"/>
      <c r="G45" s="200"/>
      <c r="H45" s="200"/>
      <c r="I45" s="200"/>
      <c r="J45" s="191"/>
    </row>
    <row r="46" spans="1:10" ht="12.4" customHeight="1">
      <c r="A46" s="138" t="s">
        <v>63</v>
      </c>
      <c r="B46" s="201"/>
      <c r="C46" s="201"/>
      <c r="D46" s="201"/>
      <c r="E46" s="201"/>
      <c r="F46" s="201"/>
      <c r="G46" s="201"/>
      <c r="H46" s="201"/>
      <c r="I46" s="202"/>
    </row>
    <row r="47" spans="1:10" ht="27" customHeight="1">
      <c r="A47" s="203" t="s">
        <v>50</v>
      </c>
      <c r="B47" s="201"/>
      <c r="C47" s="201"/>
      <c r="D47" s="201"/>
      <c r="E47" s="201"/>
      <c r="F47" s="201"/>
      <c r="G47" s="201"/>
      <c r="H47" s="201"/>
      <c r="I47" s="202"/>
    </row>
    <row r="48" spans="1:10" ht="27" customHeight="1">
      <c r="A48" s="204"/>
      <c r="B48" s="201"/>
      <c r="C48" s="201"/>
      <c r="D48" s="201"/>
      <c r="E48" s="201"/>
      <c r="F48" s="201"/>
      <c r="G48" s="201"/>
      <c r="H48" s="201"/>
      <c r="I48" s="202"/>
    </row>
    <row r="49" spans="1:8" ht="27" customHeight="1">
      <c r="A49" s="205"/>
      <c r="B49" s="206"/>
      <c r="C49" s="206"/>
      <c r="D49" s="206"/>
      <c r="E49" s="206"/>
      <c r="F49" s="206"/>
      <c r="G49" s="206"/>
      <c r="H49" s="206"/>
    </row>
    <row r="50" spans="1:8" ht="27" customHeight="1">
      <c r="A50" s="205"/>
      <c r="B50" s="206"/>
      <c r="C50" s="206"/>
      <c r="D50" s="206"/>
      <c r="E50" s="206"/>
      <c r="F50" s="206"/>
      <c r="G50" s="206"/>
      <c r="H50" s="206"/>
    </row>
    <row r="51" spans="1:8" ht="27" customHeight="1">
      <c r="A51" s="205"/>
      <c r="B51" s="206"/>
      <c r="C51" s="206"/>
      <c r="D51" s="206"/>
      <c r="E51" s="206"/>
      <c r="F51" s="206"/>
      <c r="G51" s="206"/>
      <c r="H51" s="206"/>
    </row>
    <row r="52" spans="1:8" ht="27" customHeight="1">
      <c r="A52" s="205"/>
      <c r="B52" s="206"/>
      <c r="C52" s="206"/>
      <c r="D52" s="206"/>
      <c r="E52" s="206"/>
      <c r="F52" s="206"/>
      <c r="G52" s="206"/>
      <c r="H52" s="206"/>
    </row>
    <row r="53" spans="1:8" ht="27" customHeight="1">
      <c r="A53" s="205"/>
      <c r="B53" s="206"/>
      <c r="C53" s="206"/>
      <c r="D53" s="206"/>
      <c r="E53" s="206"/>
      <c r="F53" s="206"/>
      <c r="G53" s="206"/>
      <c r="H53" s="206"/>
    </row>
    <row r="54" spans="1:8" ht="27" customHeight="1">
      <c r="A54" s="205"/>
      <c r="B54" s="206"/>
      <c r="C54" s="206"/>
      <c r="D54" s="206"/>
      <c r="E54" s="206"/>
      <c r="F54" s="206"/>
      <c r="G54" s="206"/>
      <c r="H54" s="206"/>
    </row>
    <row r="55" spans="1:8" ht="27" customHeight="1">
      <c r="A55" s="205"/>
      <c r="B55" s="206"/>
      <c r="C55" s="206"/>
      <c r="D55" s="206"/>
      <c r="E55" s="206"/>
      <c r="F55" s="206"/>
      <c r="G55" s="206"/>
      <c r="H55" s="206"/>
    </row>
    <row r="56" spans="1:8" ht="27" customHeight="1">
      <c r="A56" s="205"/>
      <c r="B56" s="206"/>
      <c r="C56" s="206"/>
      <c r="D56" s="206"/>
      <c r="E56" s="206"/>
      <c r="F56" s="206"/>
      <c r="G56" s="206"/>
      <c r="H56" s="206"/>
    </row>
    <row r="57" spans="1:8" ht="27" customHeight="1">
      <c r="A57" s="205"/>
      <c r="B57" s="206"/>
      <c r="C57" s="206"/>
      <c r="D57" s="206"/>
      <c r="E57" s="206"/>
      <c r="F57" s="206"/>
      <c r="G57" s="206"/>
      <c r="H57" s="206"/>
    </row>
    <row r="58" spans="1:8" ht="27" customHeight="1">
      <c r="A58" s="205"/>
      <c r="B58" s="206"/>
      <c r="C58" s="206"/>
      <c r="D58" s="206"/>
      <c r="E58" s="206"/>
      <c r="F58" s="206"/>
      <c r="G58" s="206"/>
      <c r="H58" s="206"/>
    </row>
    <row r="59" spans="1:8" ht="27" customHeight="1">
      <c r="A59" s="205"/>
      <c r="B59" s="206"/>
      <c r="C59" s="206"/>
      <c r="D59" s="206"/>
      <c r="E59" s="206"/>
      <c r="F59" s="206"/>
      <c r="G59" s="206"/>
      <c r="H59" s="206"/>
    </row>
    <row r="60" spans="1:8" ht="27" customHeight="1">
      <c r="A60" s="205"/>
      <c r="B60" s="206"/>
      <c r="C60" s="206"/>
      <c r="D60" s="206"/>
      <c r="E60" s="206"/>
      <c r="F60" s="206"/>
      <c r="G60" s="206"/>
      <c r="H60" s="206"/>
    </row>
    <row r="61" spans="1:8" ht="27" customHeight="1">
      <c r="A61" s="205"/>
      <c r="B61" s="206"/>
      <c r="C61" s="206"/>
      <c r="D61" s="206"/>
      <c r="E61" s="206"/>
      <c r="F61" s="206"/>
      <c r="G61" s="206"/>
      <c r="H61" s="206"/>
    </row>
    <row r="62" spans="1:8" ht="27" customHeight="1">
      <c r="A62" s="205"/>
      <c r="B62" s="206"/>
      <c r="C62" s="206"/>
      <c r="D62" s="206"/>
      <c r="E62" s="206"/>
      <c r="F62" s="206"/>
      <c r="G62" s="206"/>
      <c r="H62" s="206"/>
    </row>
    <row r="63" spans="1:8" ht="27" customHeight="1">
      <c r="A63" s="205"/>
      <c r="B63" s="206"/>
      <c r="C63" s="206"/>
      <c r="D63" s="206"/>
      <c r="E63" s="206"/>
      <c r="F63" s="206"/>
      <c r="G63" s="206"/>
      <c r="H63" s="206"/>
    </row>
    <row r="64" spans="1:8" ht="27" customHeight="1">
      <c r="A64" s="205"/>
      <c r="B64" s="206"/>
      <c r="C64" s="206"/>
      <c r="D64" s="206"/>
      <c r="E64" s="206"/>
      <c r="F64" s="206"/>
      <c r="G64" s="206"/>
      <c r="H64" s="206"/>
    </row>
    <row r="65" spans="1:8" ht="27" customHeight="1">
      <c r="A65" s="205"/>
      <c r="B65" s="206"/>
      <c r="C65" s="206"/>
      <c r="D65" s="206"/>
      <c r="E65" s="206"/>
      <c r="F65" s="206"/>
      <c r="G65" s="206"/>
      <c r="H65" s="206"/>
    </row>
    <row r="66" spans="1:8" ht="27" customHeight="1">
      <c r="A66" s="205"/>
      <c r="B66" s="206"/>
      <c r="C66" s="206"/>
      <c r="D66" s="206"/>
      <c r="E66" s="206"/>
      <c r="F66" s="206"/>
      <c r="G66" s="206"/>
      <c r="H66" s="206"/>
    </row>
    <row r="67" spans="1:8" ht="27" customHeight="1">
      <c r="A67" s="205"/>
      <c r="B67" s="206"/>
      <c r="C67" s="206"/>
      <c r="D67" s="206"/>
      <c r="E67" s="206"/>
      <c r="F67" s="206"/>
      <c r="G67" s="206"/>
      <c r="H67" s="206"/>
    </row>
    <row r="68" spans="1:8" ht="27" customHeight="1">
      <c r="A68" s="205"/>
      <c r="B68" s="206"/>
      <c r="C68" s="206"/>
      <c r="D68" s="206"/>
      <c r="E68" s="206"/>
      <c r="F68" s="206"/>
      <c r="G68" s="206"/>
      <c r="H68" s="206"/>
    </row>
    <row r="69" spans="1:8" ht="27" customHeight="1">
      <c r="A69" s="205"/>
      <c r="B69" s="206"/>
      <c r="C69" s="206"/>
      <c r="D69" s="206"/>
      <c r="E69" s="206"/>
      <c r="F69" s="206"/>
      <c r="G69" s="206"/>
      <c r="H69" s="206"/>
    </row>
    <row r="70" spans="1:8" ht="27" customHeight="1">
      <c r="A70" s="205"/>
      <c r="B70" s="206"/>
      <c r="C70" s="206"/>
      <c r="D70" s="206"/>
      <c r="E70" s="206"/>
      <c r="F70" s="206"/>
      <c r="G70" s="206"/>
      <c r="H70" s="206"/>
    </row>
    <row r="71" spans="1:8" ht="27" customHeight="1">
      <c r="A71" s="207"/>
      <c r="B71" s="206"/>
      <c r="C71" s="208"/>
      <c r="D71" s="208"/>
      <c r="E71" s="208"/>
      <c r="F71" s="208"/>
      <c r="G71" s="208"/>
      <c r="H71" s="206"/>
    </row>
    <row r="72" spans="1:8" ht="27" customHeight="1">
      <c r="A72" s="179"/>
    </row>
  </sheetData>
  <mergeCells count="1">
    <mergeCell ref="A4:A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sheetPr>
  <dimension ref="A1:I89"/>
  <sheetViews>
    <sheetView showGridLines="0" zoomScale="130" zoomScaleNormal="130" workbookViewId="0">
      <pane xSplit="1" ySplit="8" topLeftCell="B9" activePane="bottomRight" state="frozen"/>
      <selection pane="topRight" activeCell="B1" sqref="B1"/>
      <selection pane="bottomLeft" activeCell="A9" sqref="A9"/>
      <selection pane="bottomRight" activeCell="B9" sqref="B9"/>
    </sheetView>
  </sheetViews>
  <sheetFormatPr defaultColWidth="8.08984375" defaultRowHeight="10.5"/>
  <cols>
    <col min="1" max="1" width="8.90625" style="226" customWidth="1"/>
    <col min="2" max="2" width="10.26953125" style="179" customWidth="1"/>
    <col min="3" max="3" width="10.6328125" style="179" customWidth="1"/>
    <col min="4" max="4" width="10.36328125" style="213" customWidth="1"/>
    <col min="5" max="5" width="11.26953125" style="213" customWidth="1"/>
    <col min="6" max="6" width="10.453125" style="179" customWidth="1"/>
    <col min="7" max="7" width="11.36328125" style="179" customWidth="1"/>
    <col min="8" max="8" width="11.26953125" style="179" customWidth="1"/>
    <col min="9" max="9" width="14.6328125" style="179" customWidth="1"/>
    <col min="10" max="16384" width="8.08984375" style="179"/>
  </cols>
  <sheetData>
    <row r="1" spans="1:9" ht="13">
      <c r="A1" s="212" t="s">
        <v>50</v>
      </c>
    </row>
    <row r="2" spans="1:9" ht="16.5">
      <c r="A2" s="124" t="s">
        <v>64</v>
      </c>
      <c r="B2" s="214"/>
      <c r="C2" s="214"/>
      <c r="D2" s="214"/>
      <c r="E2" s="214"/>
      <c r="F2" s="214"/>
      <c r="G2" s="214"/>
      <c r="H2" s="214"/>
    </row>
    <row r="3" spans="1:9" ht="11" thickBot="1">
      <c r="A3" s="215"/>
      <c r="B3" s="215"/>
      <c r="C3" s="215"/>
      <c r="D3" s="215"/>
      <c r="E3" s="215"/>
      <c r="F3" s="215"/>
      <c r="G3" s="215"/>
      <c r="H3" s="215"/>
    </row>
    <row r="4" spans="1:9" s="218" customFormat="1">
      <c r="A4" s="216"/>
      <c r="B4" s="217">
        <v>1</v>
      </c>
      <c r="C4" s="217">
        <v>2</v>
      </c>
      <c r="D4" s="217">
        <v>3</v>
      </c>
      <c r="E4" s="217">
        <v>4</v>
      </c>
      <c r="F4" s="217">
        <v>5</v>
      </c>
      <c r="G4" s="217">
        <v>6</v>
      </c>
      <c r="H4" s="217">
        <v>7</v>
      </c>
      <c r="I4" s="179"/>
    </row>
    <row r="5" spans="1:9" ht="10.15" customHeight="1">
      <c r="A5" s="219"/>
      <c r="B5" s="728" t="s">
        <v>65</v>
      </c>
      <c r="C5" s="728"/>
      <c r="D5" s="728"/>
      <c r="E5" s="728"/>
      <c r="F5" s="728"/>
      <c r="G5" s="728"/>
      <c r="H5" s="729" t="s">
        <v>66</v>
      </c>
    </row>
    <row r="6" spans="1:9" s="225" customFormat="1">
      <c r="A6" s="220"/>
      <c r="B6" s="221" t="s">
        <v>67</v>
      </c>
      <c r="C6" s="222" t="s">
        <v>68</v>
      </c>
      <c r="D6" s="223" t="s">
        <v>67</v>
      </c>
      <c r="E6" s="224" t="s">
        <v>68</v>
      </c>
      <c r="F6" s="221" t="s">
        <v>67</v>
      </c>
      <c r="G6" s="224" t="s">
        <v>68</v>
      </c>
      <c r="H6" s="730"/>
    </row>
    <row r="7" spans="1:9">
      <c r="B7" s="731" t="s">
        <v>69</v>
      </c>
      <c r="C7" s="731"/>
      <c r="D7" s="732" t="s">
        <v>70</v>
      </c>
      <c r="E7" s="733"/>
      <c r="F7" s="731" t="s">
        <v>70</v>
      </c>
      <c r="G7" s="731"/>
      <c r="H7" s="227" t="s">
        <v>50</v>
      </c>
    </row>
    <row r="8" spans="1:9">
      <c r="A8" s="228"/>
      <c r="B8" s="734" t="s">
        <v>34</v>
      </c>
      <c r="C8" s="734"/>
      <c r="D8" s="735" t="s">
        <v>71</v>
      </c>
      <c r="E8" s="736"/>
      <c r="F8" s="734" t="s">
        <v>72</v>
      </c>
      <c r="G8" s="734"/>
      <c r="H8" s="229" t="s">
        <v>73</v>
      </c>
      <c r="I8" s="177"/>
    </row>
    <row r="9" spans="1:9">
      <c r="A9" s="230">
        <v>1913</v>
      </c>
      <c r="B9" s="231">
        <v>100</v>
      </c>
      <c r="C9" s="231">
        <v>100</v>
      </c>
      <c r="D9" s="232">
        <v>815.73610294728587</v>
      </c>
      <c r="E9" s="233">
        <v>754.45612391438237</v>
      </c>
      <c r="F9" s="234">
        <v>2164.3645336031241</v>
      </c>
      <c r="G9" s="234">
        <v>2001.7724737941319</v>
      </c>
      <c r="H9" s="232">
        <v>100</v>
      </c>
      <c r="I9" s="177"/>
    </row>
    <row r="10" spans="1:9">
      <c r="A10" s="230">
        <v>1914</v>
      </c>
      <c r="B10" s="231">
        <v>95.653982586470349</v>
      </c>
      <c r="C10" s="231">
        <v>95.531030925970128</v>
      </c>
      <c r="D10" s="232">
        <v>780.28406986474874</v>
      </c>
      <c r="E10" s="233">
        <v>720.73971305952409</v>
      </c>
      <c r="F10" s="234">
        <v>2070.3008740804726</v>
      </c>
      <c r="G10" s="234">
        <v>1912.3138810078294</v>
      </c>
      <c r="H10" s="232">
        <v>102.39915620228058</v>
      </c>
      <c r="I10" s="177"/>
    </row>
    <row r="11" spans="1:9">
      <c r="A11" s="230">
        <v>1915</v>
      </c>
      <c r="B11" s="231">
        <v>95.602736902734335</v>
      </c>
      <c r="C11" s="231">
        <v>95.341902457983764</v>
      </c>
      <c r="D11" s="232">
        <v>779.86604032131186</v>
      </c>
      <c r="E11" s="233">
        <v>719.31282175073545</v>
      </c>
      <c r="F11" s="234">
        <v>2069.1917306766877</v>
      </c>
      <c r="G11" s="234">
        <v>1908.5279593955697</v>
      </c>
      <c r="H11" s="232">
        <v>104.6324914596966</v>
      </c>
      <c r="I11" s="177"/>
    </row>
    <row r="12" spans="1:9">
      <c r="A12" s="230">
        <v>1916</v>
      </c>
      <c r="B12" s="231">
        <v>92.634021839777631</v>
      </c>
      <c r="C12" s="231">
        <v>92.376344713013367</v>
      </c>
      <c r="D12" s="232">
        <v>755.64915975913982</v>
      </c>
      <c r="E12" s="233">
        <v>696.93898973558908</v>
      </c>
      <c r="F12" s="234">
        <v>2004.9379147503191</v>
      </c>
      <c r="G12" s="234">
        <v>1849.1642407622824</v>
      </c>
      <c r="H12" s="232">
        <v>103.45337860175162</v>
      </c>
      <c r="I12" s="177"/>
    </row>
    <row r="13" spans="1:9">
      <c r="A13" s="230">
        <v>1917</v>
      </c>
      <c r="B13" s="231">
        <v>85.00314937019688</v>
      </c>
      <c r="C13" s="231">
        <v>84.930295488171325</v>
      </c>
      <c r="D13" s="232">
        <v>693.40137805490451</v>
      </c>
      <c r="E13" s="233">
        <v>640.76181536908894</v>
      </c>
      <c r="F13" s="234">
        <v>1839.7780174142285</v>
      </c>
      <c r="G13" s="234">
        <v>1700.1112769942331</v>
      </c>
      <c r="H13" s="232">
        <v>98.883552614788158</v>
      </c>
      <c r="I13" s="177"/>
    </row>
    <row r="14" spans="1:9">
      <c r="A14" s="230">
        <v>1918</v>
      </c>
      <c r="B14" s="231">
        <v>62.039996205423364</v>
      </c>
      <c r="C14" s="231">
        <v>62.460195281616137</v>
      </c>
      <c r="D14" s="232">
        <v>506.08264731476464</v>
      </c>
      <c r="E14" s="233">
        <v>471.23476831103505</v>
      </c>
      <c r="F14" s="234">
        <v>1342.7716745189073</v>
      </c>
      <c r="G14" s="234">
        <v>1250.310996225453</v>
      </c>
      <c r="H14" s="232">
        <v>94.040392860541147</v>
      </c>
      <c r="I14" s="177"/>
    </row>
    <row r="15" spans="1:9">
      <c r="A15" s="230">
        <v>1919</v>
      </c>
      <c r="B15" s="231">
        <v>57.060807066674315</v>
      </c>
      <c r="C15" s="231">
        <v>57.566825619078486</v>
      </c>
      <c r="D15" s="232">
        <v>465.46560387595861</v>
      </c>
      <c r="E15" s="233">
        <v>434.31644122625119</v>
      </c>
      <c r="F15" s="234">
        <v>1235.0038707388039</v>
      </c>
      <c r="G15" s="234">
        <v>1152.3568692797814</v>
      </c>
      <c r="H15" s="232">
        <v>91.679604287336289</v>
      </c>
      <c r="I15" s="177"/>
    </row>
    <row r="16" spans="1:9">
      <c r="A16" s="230">
        <v>1920</v>
      </c>
      <c r="B16" s="231">
        <v>54.751579403181758</v>
      </c>
      <c r="C16" s="231">
        <v>55.150478284801672</v>
      </c>
      <c r="D16" s="232">
        <v>446.62840012560378</v>
      </c>
      <c r="E16" s="233">
        <v>416.08616078775788</v>
      </c>
      <c r="F16" s="234">
        <v>1185.0237661900189</v>
      </c>
      <c r="G16" s="234">
        <v>1103.98709347097</v>
      </c>
      <c r="H16" s="232">
        <v>92.258612742208058</v>
      </c>
      <c r="I16" s="177"/>
    </row>
    <row r="17" spans="1:9">
      <c r="A17" s="230">
        <v>1921</v>
      </c>
      <c r="B17" s="231">
        <v>48.71966562361925</v>
      </c>
      <c r="C17" s="231">
        <v>49.046593850052673</v>
      </c>
      <c r="D17" s="232">
        <v>397.42390172706024</v>
      </c>
      <c r="E17" s="233">
        <v>370.03503087313726</v>
      </c>
      <c r="F17" s="234">
        <v>1054.4711636476484</v>
      </c>
      <c r="G17" s="234">
        <v>981.80121502395991</v>
      </c>
      <c r="H17" s="232">
        <v>93.423943182445527</v>
      </c>
      <c r="I17" s="177"/>
    </row>
    <row r="18" spans="1:9">
      <c r="A18" s="230">
        <v>1922</v>
      </c>
      <c r="B18" s="231">
        <v>58.363828705484103</v>
      </c>
      <c r="C18" s="231">
        <v>58.835475292899901</v>
      </c>
      <c r="D18" s="232">
        <v>476.0948218129455</v>
      </c>
      <c r="E18" s="233">
        <v>443.88784638141675</v>
      </c>
      <c r="F18" s="234">
        <v>1263.2060089543772</v>
      </c>
      <c r="G18" s="234">
        <v>1177.7523492392177</v>
      </c>
      <c r="H18" s="232">
        <v>92.272676282447321</v>
      </c>
      <c r="I18" s="177"/>
    </row>
    <row r="19" spans="1:9">
      <c r="A19" s="230">
        <v>1923</v>
      </c>
      <c r="B19" s="231">
        <v>66.660351834788017</v>
      </c>
      <c r="C19" s="231">
        <v>67.159104309466244</v>
      </c>
      <c r="D19" s="232">
        <v>543.77255626804947</v>
      </c>
      <c r="E19" s="233">
        <v>506.68597522881601</v>
      </c>
      <c r="F19" s="234">
        <v>1442.7730130872112</v>
      </c>
      <c r="G19" s="234">
        <v>1344.3724637135838</v>
      </c>
      <c r="H19" s="232">
        <v>91.095203423775587</v>
      </c>
      <c r="I19" s="177"/>
    </row>
    <row r="20" spans="1:9">
      <c r="A20" s="230">
        <v>1924</v>
      </c>
      <c r="B20" s="231">
        <v>77.468549858138175</v>
      </c>
      <c r="C20" s="231">
        <v>77.917331478226899</v>
      </c>
      <c r="D20" s="232">
        <v>631.93892962255165</v>
      </c>
      <c r="E20" s="233">
        <v>587.85207892815163</v>
      </c>
      <c r="F20" s="234">
        <v>1676.7018178261958</v>
      </c>
      <c r="G20" s="234">
        <v>1559.7276938460761</v>
      </c>
      <c r="H20" s="232">
        <v>92.22236604899399</v>
      </c>
      <c r="I20" s="177"/>
    </row>
    <row r="21" spans="1:9">
      <c r="A21" s="230">
        <v>1925</v>
      </c>
      <c r="B21" s="231">
        <v>91.290443947697909</v>
      </c>
      <c r="C21" s="231">
        <v>91.59730943552637</v>
      </c>
      <c r="D21" s="232">
        <v>744.68910982222758</v>
      </c>
      <c r="E21" s="233">
        <v>691.06151037713505</v>
      </c>
      <c r="F21" s="234">
        <v>1975.8579913728133</v>
      </c>
      <c r="G21" s="234">
        <v>1833.5697270164014</v>
      </c>
      <c r="H21" s="232">
        <v>93.556072142605984</v>
      </c>
      <c r="I21" s="177"/>
    </row>
    <row r="22" spans="1:9">
      <c r="A22" s="230">
        <v>1926</v>
      </c>
      <c r="B22" s="231">
        <v>103.79601881528633</v>
      </c>
      <c r="C22" s="231">
        <v>103.9779954468009</v>
      </c>
      <c r="D22" s="232">
        <v>846.70159889824856</v>
      </c>
      <c r="E22" s="233">
        <v>784.46835417180694</v>
      </c>
      <c r="F22" s="234">
        <v>2246.5242185300831</v>
      </c>
      <c r="G22" s="234">
        <v>2081.4028916569755</v>
      </c>
      <c r="H22" s="232">
        <v>95.633556701842366</v>
      </c>
      <c r="I22" s="177"/>
    </row>
    <row r="23" spans="1:9">
      <c r="A23" s="230">
        <v>1927</v>
      </c>
      <c r="B23" s="231">
        <v>106.83517366971354</v>
      </c>
      <c r="C23" s="231">
        <v>106.90598474411665</v>
      </c>
      <c r="D23" s="232">
        <v>871.49308227028632</v>
      </c>
      <c r="E23" s="233">
        <v>806.55874873296329</v>
      </c>
      <c r="F23" s="234">
        <v>2312.3026083205832</v>
      </c>
      <c r="G23" s="234">
        <v>2140.0145754462806</v>
      </c>
      <c r="H23" s="232">
        <v>98.03920458421446</v>
      </c>
      <c r="I23" s="177"/>
    </row>
    <row r="24" spans="1:9">
      <c r="A24" s="230">
        <v>1928</v>
      </c>
      <c r="B24" s="231">
        <v>110.18476246041233</v>
      </c>
      <c r="C24" s="231">
        <v>110.13586052582474</v>
      </c>
      <c r="D24" s="232">
        <v>898.81688733629164</v>
      </c>
      <c r="E24" s="233">
        <v>830.92674436288746</v>
      </c>
      <c r="F24" s="234">
        <v>2384.7999201280131</v>
      </c>
      <c r="G24" s="234">
        <v>2204.669339782256</v>
      </c>
      <c r="H24" s="232">
        <v>100.41199683051101</v>
      </c>
      <c r="I24" s="177"/>
    </row>
    <row r="25" spans="1:9">
      <c r="A25" s="230">
        <v>1929</v>
      </c>
      <c r="B25" s="231">
        <v>111.80619489550516</v>
      </c>
      <c r="C25" s="231">
        <v>111.52741956101298</v>
      </c>
      <c r="D25" s="232">
        <v>912.04349709424127</v>
      </c>
      <c r="E25" s="233">
        <v>841.42544672174904</v>
      </c>
      <c r="F25" s="234">
        <v>2419.8936286895</v>
      </c>
      <c r="G25" s="234">
        <v>2232.5251855052493</v>
      </c>
      <c r="H25" s="232">
        <v>102.76010274601579</v>
      </c>
      <c r="I25" s="177"/>
    </row>
    <row r="26" spans="1:9">
      <c r="A26" s="230">
        <v>1930</v>
      </c>
      <c r="B26" s="231">
        <v>115.66501919971938</v>
      </c>
      <c r="C26" s="231">
        <v>115.0996105721912</v>
      </c>
      <c r="D26" s="232">
        <v>943.52132009302113</v>
      </c>
      <c r="E26" s="233">
        <v>868.37606056350216</v>
      </c>
      <c r="F26" s="234">
        <v>2503.4126533439703</v>
      </c>
      <c r="G26" s="234">
        <v>2304.0323218783628</v>
      </c>
      <c r="H26" s="232">
        <v>104.7227153704471</v>
      </c>
      <c r="I26" s="177"/>
    </row>
    <row r="27" spans="1:9">
      <c r="A27" s="230">
        <v>1931</v>
      </c>
      <c r="B27" s="231">
        <v>121.36208388360561</v>
      </c>
      <c r="C27" s="231">
        <v>120.49357012466753</v>
      </c>
      <c r="D27" s="232">
        <v>989.99433352774088</v>
      </c>
      <c r="E27" s="233">
        <v>909.0711187286247</v>
      </c>
      <c r="F27" s="234">
        <v>2626.717900818433</v>
      </c>
      <c r="G27" s="234">
        <v>2412.0071194474231</v>
      </c>
      <c r="H27" s="232">
        <v>106.43025130269142</v>
      </c>
      <c r="I27" s="177"/>
    </row>
    <row r="28" spans="1:9">
      <c r="A28" s="230">
        <v>1932</v>
      </c>
      <c r="B28" s="231">
        <v>125.45394749580834</v>
      </c>
      <c r="C28" s="231">
        <v>124.2236504350867</v>
      </c>
      <c r="D28" s="232">
        <v>1023.3731422958415</v>
      </c>
      <c r="E28" s="233">
        <v>937.21293805750668</v>
      </c>
      <c r="F28" s="234">
        <v>2715.2807456043606</v>
      </c>
      <c r="G28" s="234">
        <v>2486.6748403518086</v>
      </c>
      <c r="H28" s="232">
        <v>107.92817749138095</v>
      </c>
      <c r="I28" s="177"/>
    </row>
    <row r="29" spans="1:9">
      <c r="A29" s="230">
        <v>1933</v>
      </c>
      <c r="B29" s="231">
        <v>131.51781314976222</v>
      </c>
      <c r="C29" s="231">
        <v>129.85492052879027</v>
      </c>
      <c r="D29" s="232">
        <v>1072.8382836693638</v>
      </c>
      <c r="E29" s="233">
        <v>979.69840013361249</v>
      </c>
      <c r="F29" s="234">
        <v>2846.5249031838794</v>
      </c>
      <c r="G29" s="234">
        <v>2599.4000550125679</v>
      </c>
      <c r="H29" s="232">
        <v>108.49880934264587</v>
      </c>
      <c r="I29" s="177"/>
    </row>
    <row r="30" spans="1:9">
      <c r="A30" s="230">
        <v>1934</v>
      </c>
      <c r="B30" s="231">
        <v>145.84626709793488</v>
      </c>
      <c r="C30" s="231">
        <v>143.78479989481383</v>
      </c>
      <c r="D30" s="232">
        <v>1189.720655518784</v>
      </c>
      <c r="E30" s="233">
        <v>1084.7932280644632</v>
      </c>
      <c r="F30" s="234">
        <v>3156.6448786517853</v>
      </c>
      <c r="G30" s="234">
        <v>2878.2445457943563</v>
      </c>
      <c r="H30" s="232">
        <v>108.71909302240155</v>
      </c>
      <c r="I30" s="177"/>
    </row>
    <row r="31" spans="1:9">
      <c r="A31" s="230">
        <v>1935</v>
      </c>
      <c r="B31" s="231">
        <v>163.13076441709276</v>
      </c>
      <c r="C31" s="231">
        <v>160.72317053947137</v>
      </c>
      <c r="D31" s="232">
        <v>1330.7165403641106</v>
      </c>
      <c r="E31" s="233">
        <v>1212.5858026843982</v>
      </c>
      <c r="F31" s="234">
        <v>3530.7444084392209</v>
      </c>
      <c r="G31" s="234">
        <v>3217.312186868337</v>
      </c>
      <c r="H31" s="232">
        <v>109.82634663923972</v>
      </c>
      <c r="I31" s="177"/>
    </row>
    <row r="32" spans="1:9">
      <c r="A32" s="230">
        <v>1936</v>
      </c>
      <c r="B32" s="231">
        <v>175.41831259272308</v>
      </c>
      <c r="C32" s="231">
        <v>172.27011739349837</v>
      </c>
      <c r="D32" s="232">
        <v>1430.9505069997679</v>
      </c>
      <c r="E32" s="233">
        <v>1299.7024503497439</v>
      </c>
      <c r="F32" s="234">
        <v>3796.6917432019613</v>
      </c>
      <c r="G32" s="234">
        <v>3448.4557905558868</v>
      </c>
      <c r="H32" s="232">
        <v>110.36219544831997</v>
      </c>
      <c r="I32" s="177"/>
    </row>
    <row r="33" spans="1:9">
      <c r="A33" s="230">
        <v>1937</v>
      </c>
      <c r="B33" s="231">
        <v>197.51236432683982</v>
      </c>
      <c r="C33" s="231">
        <v>194.04649649607614</v>
      </c>
      <c r="D33" s="232">
        <v>1611.1796635988092</v>
      </c>
      <c r="E33" s="233">
        <v>1463.9956760559539</v>
      </c>
      <c r="F33" s="234">
        <v>4274.8875629711101</v>
      </c>
      <c r="G33" s="234">
        <v>3884.3693532203465</v>
      </c>
      <c r="H33" s="232">
        <v>111.1825379000561</v>
      </c>
      <c r="I33" s="177"/>
    </row>
    <row r="34" spans="1:9">
      <c r="A34" s="230">
        <v>1938</v>
      </c>
      <c r="B34" s="231">
        <v>196.95405305490738</v>
      </c>
      <c r="C34" s="231">
        <v>193.14531583212326</v>
      </c>
      <c r="D34" s="232">
        <v>1606.6253169868321</v>
      </c>
      <c r="E34" s="233">
        <v>1457.1966633492291</v>
      </c>
      <c r="F34" s="234">
        <v>4262.8036718142957</v>
      </c>
      <c r="G34" s="234">
        <v>3866.3297667501824</v>
      </c>
      <c r="H34" s="232">
        <v>112.99326955873782</v>
      </c>
      <c r="I34" s="177"/>
    </row>
    <row r="35" spans="1:9">
      <c r="A35" s="230">
        <v>1939</v>
      </c>
      <c r="B35" s="231">
        <v>203.61856440218708</v>
      </c>
      <c r="C35" s="231">
        <v>199.61927735376165</v>
      </c>
      <c r="D35" s="232">
        <v>1660.9901421316113</v>
      </c>
      <c r="E35" s="233">
        <v>1506.0398625090907</v>
      </c>
      <c r="F35" s="234">
        <v>4407.0479917527737</v>
      </c>
      <c r="G35" s="234">
        <v>3995.9237464543635</v>
      </c>
      <c r="H35" s="232">
        <v>114.49705352972967</v>
      </c>
      <c r="I35" s="177"/>
    </row>
    <row r="36" spans="1:9">
      <c r="A36" s="230">
        <v>1940</v>
      </c>
      <c r="B36" s="231">
        <v>217.43830746269609</v>
      </c>
      <c r="C36" s="231">
        <v>213.46167014783938</v>
      </c>
      <c r="D36" s="232">
        <v>1773.7227756107357</v>
      </c>
      <c r="E36" s="233">
        <v>1610.4746426402933</v>
      </c>
      <c r="F36" s="234">
        <v>4706.1576091895104</v>
      </c>
      <c r="G36" s="234">
        <v>4273.0169551206736</v>
      </c>
      <c r="H36" s="232">
        <v>115.88039901976727</v>
      </c>
      <c r="I36" s="177"/>
    </row>
    <row r="37" spans="1:9">
      <c r="A37" s="230">
        <v>1941</v>
      </c>
      <c r="B37" s="231">
        <v>202.73091412828066</v>
      </c>
      <c r="C37" s="231">
        <v>198.05006307288701</v>
      </c>
      <c r="D37" s="232">
        <v>1653.7492583794462</v>
      </c>
      <c r="E37" s="233">
        <v>1494.2008292696928</v>
      </c>
      <c r="F37" s="234">
        <v>4387.8360040419129</v>
      </c>
      <c r="G37" s="234">
        <v>3964.5116469249683</v>
      </c>
      <c r="H37" s="232">
        <v>105.37558968761638</v>
      </c>
      <c r="I37" s="177"/>
    </row>
    <row r="38" spans="1:9">
      <c r="A38" s="230">
        <v>1942</v>
      </c>
      <c r="B38" s="231">
        <v>219.54079391625206</v>
      </c>
      <c r="C38" s="231">
        <v>213.66680332332803</v>
      </c>
      <c r="D38" s="232">
        <v>1790.8735166719678</v>
      </c>
      <c r="E38" s="233">
        <v>1612.0222824449472</v>
      </c>
      <c r="F38" s="234">
        <v>4751.6630803140861</v>
      </c>
      <c r="G38" s="234">
        <v>4277.1232545622252</v>
      </c>
      <c r="H38" s="232">
        <v>88.422129749641812</v>
      </c>
      <c r="I38" s="177"/>
    </row>
    <row r="39" spans="1:9">
      <c r="A39" s="230">
        <v>1943</v>
      </c>
      <c r="B39" s="231">
        <v>210.42525884061925</v>
      </c>
      <c r="C39" s="231">
        <v>204.79083123941501</v>
      </c>
      <c r="D39" s="232">
        <v>1716.5148060832078</v>
      </c>
      <c r="E39" s="233">
        <v>1545.0569675009344</v>
      </c>
      <c r="F39" s="234">
        <v>4554.3696720889366</v>
      </c>
      <c r="G39" s="234">
        <v>4099.4464886048027</v>
      </c>
      <c r="H39" s="232">
        <v>88.891046193727092</v>
      </c>
      <c r="I39" s="177"/>
    </row>
    <row r="40" spans="1:9">
      <c r="A40" s="230">
        <v>1944</v>
      </c>
      <c r="B40" s="231">
        <v>205.5966779210375</v>
      </c>
      <c r="C40" s="231">
        <v>200.81395473225601</v>
      </c>
      <c r="D40" s="232">
        <v>1677.1263282621553</v>
      </c>
      <c r="E40" s="233">
        <v>1515.053179152161</v>
      </c>
      <c r="F40" s="234">
        <v>4449.8615791891816</v>
      </c>
      <c r="G40" s="234">
        <v>4019.8384693677081</v>
      </c>
      <c r="H40" s="232">
        <v>93.762718623896021</v>
      </c>
      <c r="I40" s="177"/>
    </row>
    <row r="41" spans="1:9">
      <c r="A41" s="230">
        <v>1945</v>
      </c>
      <c r="B41" s="231">
        <v>198.87504269397971</v>
      </c>
      <c r="C41" s="231">
        <v>194.54951752446681</v>
      </c>
      <c r="D41" s="232">
        <v>1622.2955230066223</v>
      </c>
      <c r="E41" s="233">
        <v>1467.7907490092243</v>
      </c>
      <c r="F41" s="234">
        <v>4304.3808902565688</v>
      </c>
      <c r="G41" s="234">
        <v>3894.4386897040663</v>
      </c>
      <c r="H41" s="232">
        <v>96.499551338899138</v>
      </c>
      <c r="I41" s="177"/>
    </row>
    <row r="42" spans="1:9">
      <c r="A42" s="230">
        <v>1946</v>
      </c>
      <c r="B42" s="231">
        <v>209.39832674184822</v>
      </c>
      <c r="C42" s="231">
        <v>204.85608158188219</v>
      </c>
      <c r="D42" s="232">
        <v>1708.1377502007783</v>
      </c>
      <c r="E42" s="233">
        <v>1545.5492527055535</v>
      </c>
      <c r="F42" s="234">
        <v>4532.1431179589499</v>
      </c>
      <c r="G42" s="234">
        <v>4100.7526519993671</v>
      </c>
      <c r="H42" s="232">
        <v>101.31449831292926</v>
      </c>
      <c r="I42" s="177"/>
    </row>
    <row r="43" spans="1:9">
      <c r="A43" s="230">
        <v>1947</v>
      </c>
      <c r="B43" s="231">
        <v>232.6057395946597</v>
      </c>
      <c r="C43" s="231">
        <v>227.93286713454103</v>
      </c>
      <c r="D43" s="232">
        <v>1897.4489954011904</v>
      </c>
      <c r="E43" s="233">
        <v>1719.6534745101774</v>
      </c>
      <c r="F43" s="234">
        <v>5034.4361309120541</v>
      </c>
      <c r="G43" s="234">
        <v>4562.6973930289923</v>
      </c>
      <c r="H43" s="232">
        <v>102.56287814784297</v>
      </c>
      <c r="I43" s="177"/>
    </row>
    <row r="44" spans="1:9">
      <c r="A44" s="230">
        <v>1948</v>
      </c>
      <c r="B44" s="231">
        <v>252.77470846365628</v>
      </c>
      <c r="C44" s="231">
        <v>247.73033584824501</v>
      </c>
      <c r="D44" s="232">
        <v>2061.9745560577944</v>
      </c>
      <c r="E44" s="233">
        <v>1869.0166896007511</v>
      </c>
      <c r="F44" s="234">
        <v>5470.9661399060706</v>
      </c>
      <c r="G44" s="234">
        <v>4958.9976722479241</v>
      </c>
      <c r="H44" s="232">
        <v>103.78449574165511</v>
      </c>
      <c r="I44" s="177"/>
    </row>
    <row r="45" spans="1:9">
      <c r="A45" s="230">
        <v>1949</v>
      </c>
      <c r="B45" s="231">
        <v>267.0371260333327</v>
      </c>
      <c r="C45" s="231">
        <v>262.61296474690778</v>
      </c>
      <c r="D45" s="232">
        <v>2178.3182453267418</v>
      </c>
      <c r="E45" s="233">
        <v>1981.2995947261641</v>
      </c>
      <c r="F45" s="234">
        <v>5779.6568474185278</v>
      </c>
      <c r="G45" s="234">
        <v>5256.9140409182864</v>
      </c>
      <c r="H45" s="232">
        <v>105.44008144117286</v>
      </c>
      <c r="I45" s="177"/>
    </row>
    <row r="46" spans="1:9">
      <c r="A46" s="230">
        <v>1950</v>
      </c>
      <c r="B46" s="231">
        <v>284.61559549189917</v>
      </c>
      <c r="C46" s="231">
        <v>276.61198387902704</v>
      </c>
      <c r="D46" s="232">
        <v>2321.7121670458309</v>
      </c>
      <c r="E46" s="233">
        <v>2086.916051856384</v>
      </c>
      <c r="F46" s="234">
        <v>6160.1190059299979</v>
      </c>
      <c r="G46" s="234">
        <v>5537.1425525062241</v>
      </c>
      <c r="H46" s="232">
        <v>107.24994358939368</v>
      </c>
      <c r="I46" s="177"/>
    </row>
    <row r="47" spans="1:9">
      <c r="A47" s="230">
        <v>1951</v>
      </c>
      <c r="B47" s="231">
        <v>297.11711524326773</v>
      </c>
      <c r="C47" s="231">
        <v>288.19262892512751</v>
      </c>
      <c r="D47" s="232">
        <v>2423.6915770748301</v>
      </c>
      <c r="E47" s="233">
        <v>2174.2869375954765</v>
      </c>
      <c r="F47" s="234">
        <v>6430.6974655900085</v>
      </c>
      <c r="G47" s="234">
        <v>5768.9607173268669</v>
      </c>
      <c r="H47" s="232">
        <v>108.90238078995831</v>
      </c>
      <c r="I47" s="177"/>
    </row>
    <row r="48" spans="1:9">
      <c r="A48" s="230">
        <v>1952</v>
      </c>
      <c r="B48" s="231">
        <v>316.94549653337253</v>
      </c>
      <c r="C48" s="231">
        <v>307.84909214784369</v>
      </c>
      <c r="D48" s="232">
        <v>2585.43884188826</v>
      </c>
      <c r="E48" s="233">
        <v>2322.5863281242373</v>
      </c>
      <c r="F48" s="234">
        <v>6859.8559178206351</v>
      </c>
      <c r="G48" s="234">
        <v>6162.4383874406667</v>
      </c>
      <c r="H48" s="232">
        <v>110.88068763217132</v>
      </c>
      <c r="I48" s="177"/>
    </row>
    <row r="49" spans="1:9">
      <c r="A49" s="230">
        <v>1953</v>
      </c>
      <c r="B49" s="231">
        <v>330.9472705342742</v>
      </c>
      <c r="C49" s="231">
        <v>319.69498767024896</v>
      </c>
      <c r="D49" s="232">
        <v>2699.6563674667013</v>
      </c>
      <c r="E49" s="233">
        <v>2411.9584123255231</v>
      </c>
      <c r="F49" s="234">
        <v>7162.9053483714133</v>
      </c>
      <c r="G49" s="234">
        <v>6399.5662632825861</v>
      </c>
      <c r="H49" s="232">
        <v>112.89730121164729</v>
      </c>
      <c r="I49" s="177"/>
    </row>
    <row r="50" spans="1:9">
      <c r="A50" s="230">
        <v>1954</v>
      </c>
      <c r="B50" s="231">
        <v>353.2085121239889</v>
      </c>
      <c r="C50" s="231">
        <v>338.14314680306177</v>
      </c>
      <c r="D50" s="232">
        <v>2881.2493520783205</v>
      </c>
      <c r="E50" s="233">
        <v>2551.1416786524996</v>
      </c>
      <c r="F50" s="234">
        <v>7644.719766078907</v>
      </c>
      <c r="G50" s="234">
        <v>6768.8564347249712</v>
      </c>
      <c r="H50" s="232">
        <v>114.90289504478734</v>
      </c>
      <c r="I50" s="177"/>
    </row>
    <row r="51" spans="1:9">
      <c r="A51" s="230">
        <v>1955</v>
      </c>
      <c r="B51" s="231">
        <v>370.73406622917031</v>
      </c>
      <c r="C51" s="231">
        <v>358.20176778923746</v>
      </c>
      <c r="D51" s="232">
        <v>3024.2116241558456</v>
      </c>
      <c r="E51" s="233">
        <v>2702.4751730554781</v>
      </c>
      <c r="F51" s="234">
        <v>8024.0366434488806</v>
      </c>
      <c r="G51" s="234">
        <v>7170.38438824893</v>
      </c>
      <c r="H51" s="232">
        <v>116.91583537548468</v>
      </c>
      <c r="I51" s="177"/>
    </row>
    <row r="52" spans="1:9">
      <c r="A52" s="230">
        <v>1956</v>
      </c>
      <c r="B52" s="231">
        <v>396.75202786502746</v>
      </c>
      <c r="C52" s="231">
        <v>383.5623953389516</v>
      </c>
      <c r="D52" s="232">
        <v>3236.4495304705065</v>
      </c>
      <c r="E52" s="233">
        <v>2893.8099806674145</v>
      </c>
      <c r="F52" s="234">
        <v>8587.1601774618393</v>
      </c>
      <c r="G52" s="234">
        <v>7678.0464497205585</v>
      </c>
      <c r="H52" s="232">
        <v>118.74196476829665</v>
      </c>
      <c r="I52" s="177"/>
    </row>
    <row r="53" spans="1:9">
      <c r="A53" s="230">
        <v>1957</v>
      </c>
      <c r="B53" s="231">
        <v>416.96434923915325</v>
      </c>
      <c r="C53" s="231">
        <v>404.56747915898433</v>
      </c>
      <c r="D53" s="232">
        <v>3401.3287331629813</v>
      </c>
      <c r="E53" s="233">
        <v>3052.2841218810004</v>
      </c>
      <c r="F53" s="234">
        <v>9024.6284927013003</v>
      </c>
      <c r="G53" s="234">
        <v>8098.5204357273587</v>
      </c>
      <c r="H53" s="232">
        <v>120.52558942524146</v>
      </c>
      <c r="I53" s="177"/>
    </row>
    <row r="54" spans="1:9">
      <c r="A54" s="230">
        <v>1958</v>
      </c>
      <c r="B54" s="231">
        <v>439.68717386625053</v>
      </c>
      <c r="C54" s="231">
        <v>426.60071826957778</v>
      </c>
      <c r="D54" s="232">
        <v>3586.6870172556105</v>
      </c>
      <c r="E54" s="233">
        <v>3218.5152436475719</v>
      </c>
      <c r="F54" s="234">
        <v>9516.4332499630291</v>
      </c>
      <c r="G54" s="234">
        <v>8539.5757513284625</v>
      </c>
      <c r="H54" s="232">
        <v>122.37113456159771</v>
      </c>
      <c r="I54" s="177"/>
    </row>
    <row r="55" spans="1:9">
      <c r="A55" s="230">
        <v>1959</v>
      </c>
      <c r="B55" s="231">
        <v>457.90944636011409</v>
      </c>
      <c r="C55" s="231">
        <v>443.08834107954425</v>
      </c>
      <c r="D55" s="232">
        <v>3735.332672765488</v>
      </c>
      <c r="E55" s="233">
        <v>3342.9071236252685</v>
      </c>
      <c r="F55" s="234">
        <v>9910.8296530367297</v>
      </c>
      <c r="G55" s="234">
        <v>8869.6204463213744</v>
      </c>
      <c r="H55" s="232">
        <v>124.14531372168315</v>
      </c>
      <c r="I55" s="177"/>
    </row>
    <row r="56" spans="1:9">
      <c r="A56" s="235">
        <v>1960</v>
      </c>
      <c r="B56" s="231">
        <v>477.7069965962279</v>
      </c>
      <c r="C56" s="231">
        <v>462.20317035953906</v>
      </c>
      <c r="D56" s="232">
        <v>3896.8284375405938</v>
      </c>
      <c r="E56" s="233">
        <v>3487.1201237039686</v>
      </c>
      <c r="F56" s="234">
        <v>10339.320808869437</v>
      </c>
      <c r="G56" s="234">
        <v>9252.2558372610511</v>
      </c>
      <c r="H56" s="232">
        <v>125.841305157766</v>
      </c>
      <c r="I56" s="177"/>
    </row>
    <row r="57" spans="1:9">
      <c r="A57" s="235">
        <v>1961</v>
      </c>
      <c r="B57" s="231">
        <v>489.7912693848279</v>
      </c>
      <c r="C57" s="231">
        <v>481.66318355233796</v>
      </c>
      <c r="D57" s="232">
        <v>3995.404213455839</v>
      </c>
      <c r="E57" s="233">
        <v>3633.9373849515869</v>
      </c>
      <c r="F57" s="234">
        <v>10600.86852324975</v>
      </c>
      <c r="G57" s="234">
        <v>9641.8010247512066</v>
      </c>
      <c r="H57" s="232">
        <v>127.60498932134101</v>
      </c>
      <c r="I57" s="177"/>
    </row>
    <row r="58" spans="1:9">
      <c r="A58" s="235">
        <v>1962</v>
      </c>
      <c r="B58" s="231">
        <v>506.10745884740737</v>
      </c>
      <c r="C58" s="231">
        <v>501.01753872416924</v>
      </c>
      <c r="D58" s="232">
        <v>4128.5012615273808</v>
      </c>
      <c r="E58" s="233">
        <v>3779.9575027896085</v>
      </c>
      <c r="F58" s="234">
        <v>10954.010341213312</v>
      </c>
      <c r="G58" s="234">
        <v>10029.231179061277</v>
      </c>
      <c r="H58" s="232">
        <v>129.22226828359575</v>
      </c>
      <c r="I58" s="177"/>
    </row>
    <row r="59" spans="1:9">
      <c r="A59" s="235">
        <v>1963</v>
      </c>
      <c r="B59" s="231">
        <v>510.14621762933967</v>
      </c>
      <c r="C59" s="231">
        <v>505.64940870523418</v>
      </c>
      <c r="D59" s="232">
        <v>4161.4468750225569</v>
      </c>
      <c r="E59" s="233">
        <v>3814.9029295135047</v>
      </c>
      <c r="F59" s="234">
        <v>11041.423803887237</v>
      </c>
      <c r="G59" s="234">
        <v>10121.950677364168</v>
      </c>
      <c r="H59" s="232">
        <v>130.67687479993907</v>
      </c>
      <c r="I59" s="177"/>
    </row>
    <row r="60" spans="1:9">
      <c r="A60" s="235">
        <v>1964</v>
      </c>
      <c r="B60" s="231">
        <v>535.94841503144949</v>
      </c>
      <c r="C60" s="231">
        <v>537.76487263589593</v>
      </c>
      <c r="D60" s="232">
        <v>4371.9247145852933</v>
      </c>
      <c r="E60" s="233">
        <v>4057.2000138618969</v>
      </c>
      <c r="F60" s="234">
        <v>11599.87741334877</v>
      </c>
      <c r="G60" s="234">
        <v>10764.829194159436</v>
      </c>
      <c r="H60" s="232">
        <v>131.96828412054549</v>
      </c>
      <c r="I60" s="177"/>
    </row>
    <row r="61" spans="1:9">
      <c r="A61" s="235">
        <v>1965</v>
      </c>
      <c r="B61" s="231">
        <v>556.29743701299446</v>
      </c>
      <c r="C61" s="231">
        <v>560.12854035987652</v>
      </c>
      <c r="D61" s="232">
        <v>4537.9190334854356</v>
      </c>
      <c r="E61" s="233">
        <v>4225.9240745373327</v>
      </c>
      <c r="F61" s="234">
        <v>12040.304428052434</v>
      </c>
      <c r="G61" s="234">
        <v>11212.498938788862</v>
      </c>
      <c r="H61" s="232">
        <v>133.02303126984205</v>
      </c>
      <c r="I61" s="177"/>
    </row>
    <row r="62" spans="1:9">
      <c r="A62" s="235">
        <v>1966</v>
      </c>
      <c r="B62" s="231">
        <v>586.76882698772511</v>
      </c>
      <c r="C62" s="231">
        <v>592.29199889545475</v>
      </c>
      <c r="D62" s="232">
        <v>4786.4851625791734</v>
      </c>
      <c r="E62" s="233">
        <v>4468.5832571216661</v>
      </c>
      <c r="F62" s="234">
        <v>12699.816385561402</v>
      </c>
      <c r="G62" s="234">
        <v>11856.338198374257</v>
      </c>
      <c r="H62" s="232">
        <v>133.92402672026108</v>
      </c>
      <c r="I62" s="177"/>
    </row>
    <row r="63" spans="1:9">
      <c r="A63" s="235">
        <v>1967</v>
      </c>
      <c r="B63" s="231">
        <v>609.41624018335119</v>
      </c>
      <c r="C63" s="231">
        <v>624.21260310835885</v>
      </c>
      <c r="D63" s="232">
        <v>4971.2282883995431</v>
      </c>
      <c r="E63" s="233">
        <v>4709.4102103963933</v>
      </c>
      <c r="F63" s="234">
        <v>13189.988964546086</v>
      </c>
      <c r="G63" s="234">
        <v>12495.31606697694</v>
      </c>
      <c r="H63" s="232">
        <v>134.71482470732073</v>
      </c>
      <c r="I63" s="177"/>
    </row>
    <row r="64" spans="1:9">
      <c r="A64" s="235">
        <v>1968</v>
      </c>
      <c r="B64" s="231">
        <v>648.23808724582307</v>
      </c>
      <c r="C64" s="231">
        <v>658.06713206785275</v>
      </c>
      <c r="D64" s="232">
        <v>5287.9121107191058</v>
      </c>
      <c r="E64" s="233">
        <v>4964.8277773536629</v>
      </c>
      <c r="F64" s="234">
        <v>14030.235253655872</v>
      </c>
      <c r="G64" s="234">
        <v>13173.006708820752</v>
      </c>
      <c r="H64" s="232">
        <v>135.42481122125022</v>
      </c>
      <c r="I64" s="177"/>
    </row>
    <row r="65" spans="1:9">
      <c r="A65" s="235">
        <v>1969</v>
      </c>
      <c r="B65" s="231">
        <v>659.37382952467476</v>
      </c>
      <c r="C65" s="231">
        <v>673.87989174311144</v>
      </c>
      <c r="D65" s="232">
        <v>5378.750380818864</v>
      </c>
      <c r="E65" s="233">
        <v>5084.1281110835162</v>
      </c>
      <c r="F65" s="234">
        <v>14271.253310092787</v>
      </c>
      <c r="G65" s="234">
        <v>13489.5421793473</v>
      </c>
      <c r="H65" s="232">
        <v>136.07812475402349</v>
      </c>
      <c r="I65" s="177"/>
    </row>
    <row r="66" spans="1:9">
      <c r="A66" s="235">
        <v>1970</v>
      </c>
      <c r="B66" s="231">
        <v>698.46302573876005</v>
      </c>
      <c r="C66" s="231">
        <v>714.60009626299029</v>
      </c>
      <c r="D66" s="232">
        <v>5697.6150666890617</v>
      </c>
      <c r="E66" s="233">
        <v>5391.3441877542027</v>
      </c>
      <c r="F66" s="234">
        <v>15117.286009420983</v>
      </c>
      <c r="G66" s="234">
        <v>14304.668024698907</v>
      </c>
      <c r="H66" s="232">
        <v>136.69942854743999</v>
      </c>
      <c r="I66" s="177"/>
    </row>
    <row r="67" spans="1:9">
      <c r="A67" s="235">
        <v>1971</v>
      </c>
      <c r="B67" s="231">
        <v>726.40065941970613</v>
      </c>
      <c r="C67" s="231">
        <v>737.6257402840165</v>
      </c>
      <c r="D67" s="232">
        <v>5925.5124309336989</v>
      </c>
      <c r="E67" s="233">
        <v>5565.0625691415598</v>
      </c>
      <c r="F67" s="234">
        <v>15721.958244339339</v>
      </c>
      <c r="G67" s="234">
        <v>14765.589028625633</v>
      </c>
      <c r="H67" s="232">
        <v>137.41466255962465</v>
      </c>
      <c r="I67" s="177"/>
    </row>
    <row r="68" spans="1:9">
      <c r="A68" s="235">
        <v>1972</v>
      </c>
      <c r="B68" s="231">
        <v>745.71499827696061</v>
      </c>
      <c r="C68" s="231">
        <v>751.25385166802266</v>
      </c>
      <c r="D68" s="232">
        <v>6083.0664660378998</v>
      </c>
      <c r="E68" s="233">
        <v>5667.8806900520667</v>
      </c>
      <c r="F68" s="234">
        <v>16139.990944465682</v>
      </c>
      <c r="G68" s="234">
        <v>15038.392811008671</v>
      </c>
      <c r="H68" s="232">
        <v>138.20493579685882</v>
      </c>
      <c r="I68" s="177"/>
    </row>
    <row r="69" spans="1:9">
      <c r="A69" s="235">
        <v>1973</v>
      </c>
      <c r="B69" s="231">
        <v>787.27624857074568</v>
      </c>
      <c r="C69" s="231">
        <v>801.42142572686942</v>
      </c>
      <c r="D69" s="232">
        <v>6422.0965895205891</v>
      </c>
      <c r="E69" s="233">
        <v>6046.3730247583189</v>
      </c>
      <c r="F69" s="234">
        <v>17039.527905546391</v>
      </c>
      <c r="G69" s="234">
        <v>16042.633499288951</v>
      </c>
      <c r="H69" s="232">
        <v>138.98943678601225</v>
      </c>
      <c r="I69" s="177"/>
    </row>
    <row r="70" spans="1:9">
      <c r="A70" s="235">
        <v>1974</v>
      </c>
      <c r="B70" s="231">
        <v>812.65535564270215</v>
      </c>
      <c r="C70" s="231">
        <v>839.08805994930628</v>
      </c>
      <c r="D70" s="232">
        <v>6629.1231285121858</v>
      </c>
      <c r="E70" s="233">
        <v>6330.5512533219235</v>
      </c>
      <c r="F70" s="234">
        <v>17588.824297956977</v>
      </c>
      <c r="G70" s="234">
        <v>16796.633814958412</v>
      </c>
      <c r="H70" s="232">
        <v>139.81067026295213</v>
      </c>
      <c r="I70" s="177"/>
    </row>
    <row r="71" spans="1:9">
      <c r="A71" s="235">
        <v>1975</v>
      </c>
      <c r="B71" s="231">
        <v>834.5712130958234</v>
      </c>
      <c r="C71" s="231">
        <v>861.65393838731597</v>
      </c>
      <c r="D71" s="232">
        <v>6807.8986900277596</v>
      </c>
      <c r="E71" s="233">
        <v>6500.8009051125628</v>
      </c>
      <c r="F71" s="234">
        <v>18063.163343907348</v>
      </c>
      <c r="G71" s="234">
        <v>17248.351358000335</v>
      </c>
      <c r="H71" s="232">
        <v>140.72898245761331</v>
      </c>
      <c r="I71" s="177"/>
    </row>
    <row r="72" spans="1:9">
      <c r="A72" s="235">
        <v>1976</v>
      </c>
      <c r="B72" s="231">
        <v>848.88407498957065</v>
      </c>
      <c r="C72" s="231">
        <v>880.2342287343871</v>
      </c>
      <c r="D72" s="232">
        <v>6924.6538718600405</v>
      </c>
      <c r="E72" s="233">
        <v>6640.9810434771143</v>
      </c>
      <c r="F72" s="234">
        <v>18372.945850479213</v>
      </c>
      <c r="G72" s="234">
        <v>17620.286495719036</v>
      </c>
      <c r="H72" s="232">
        <v>141.710264631337</v>
      </c>
      <c r="I72" s="177"/>
    </row>
    <row r="73" spans="1:9">
      <c r="A73" s="235">
        <v>1977</v>
      </c>
      <c r="B73" s="231">
        <v>898.29852938533156</v>
      </c>
      <c r="C73" s="231">
        <v>900.08811730265973</v>
      </c>
      <c r="D73" s="232">
        <v>7327.7454164406845</v>
      </c>
      <c r="E73" s="233">
        <v>6790.7699216155843</v>
      </c>
      <c r="F73" s="234">
        <v>19442.454775894552</v>
      </c>
      <c r="G73" s="234">
        <v>18017.716172056476</v>
      </c>
      <c r="H73" s="232">
        <v>142.71043779877942</v>
      </c>
      <c r="I73" s="177"/>
    </row>
    <row r="74" spans="1:9">
      <c r="A74" s="235">
        <v>1978</v>
      </c>
      <c r="B74" s="231">
        <v>912.21843412910209</v>
      </c>
      <c r="C74" s="231">
        <v>912.22310819513075</v>
      </c>
      <c r="D74" s="232">
        <v>7441.2951049314925</v>
      </c>
      <c r="E74" s="233">
        <v>6882.3231035402841</v>
      </c>
      <c r="F74" s="234">
        <v>19743.732257280059</v>
      </c>
      <c r="G74" s="234">
        <v>18260.631079439383</v>
      </c>
      <c r="H74" s="232">
        <v>143.71061096622185</v>
      </c>
      <c r="I74" s="177"/>
    </row>
    <row r="75" spans="1:9">
      <c r="A75" s="235">
        <v>1979</v>
      </c>
      <c r="B75" s="231">
        <v>905.52978302108806</v>
      </c>
      <c r="C75" s="231">
        <v>914.49386951544045</v>
      </c>
      <c r="D75" s="232">
        <v>7386.7333630432386</v>
      </c>
      <c r="E75" s="233">
        <v>6899.4550013808403</v>
      </c>
      <c r="F75" s="234">
        <v>19598.965464921752</v>
      </c>
      <c r="G75" s="234">
        <v>18306.086554494908</v>
      </c>
      <c r="H75" s="232">
        <v>144.58799267449245</v>
      </c>
      <c r="I75" s="177"/>
    </row>
    <row r="76" spans="1:9">
      <c r="A76" s="235">
        <v>1980</v>
      </c>
      <c r="B76" s="231">
        <v>882.23189485172156</v>
      </c>
      <c r="C76" s="231">
        <v>930.52180412591076</v>
      </c>
      <c r="D76" s="232">
        <v>7196.6840780214316</v>
      </c>
      <c r="E76" s="233">
        <v>7020.378735586527</v>
      </c>
      <c r="F76" s="234">
        <v>19094.714236305466</v>
      </c>
      <c r="G76" s="234">
        <v>18626.929337645026</v>
      </c>
      <c r="H76" s="232">
        <v>145.3378601751615</v>
      </c>
      <c r="I76" s="177"/>
    </row>
    <row r="77" spans="1:9">
      <c r="A77" s="235">
        <v>1981</v>
      </c>
      <c r="B77" s="231">
        <v>883.86916909288686</v>
      </c>
      <c r="C77" s="231">
        <v>937.92073951149496</v>
      </c>
      <c r="D77" s="232">
        <v>7210.0399151108741</v>
      </c>
      <c r="E77" s="233">
        <v>7076.2004567075346</v>
      </c>
      <c r="F77" s="234">
        <v>19130.15081929907</v>
      </c>
      <c r="G77" s="234">
        <v>18775.039189547464</v>
      </c>
      <c r="H77" s="232">
        <v>146.11291566745555</v>
      </c>
      <c r="I77" s="177"/>
    </row>
    <row r="78" spans="1:9">
      <c r="A78" s="235">
        <v>1982</v>
      </c>
      <c r="B78" s="231">
        <v>898.15834328238589</v>
      </c>
      <c r="C78" s="231">
        <v>951.43764958819156</v>
      </c>
      <c r="D78" s="232">
        <v>7326.6018677876427</v>
      </c>
      <c r="E78" s="233">
        <v>7178.1796125451719</v>
      </c>
      <c r="F78" s="234">
        <v>19439.420637601357</v>
      </c>
      <c r="G78" s="234">
        <v>19045.616974770281</v>
      </c>
      <c r="H78" s="232">
        <v>147.00026762241103</v>
      </c>
      <c r="I78" s="177"/>
    </row>
    <row r="79" spans="1:9">
      <c r="A79" s="235">
        <v>1983</v>
      </c>
      <c r="B79" s="231">
        <v>918.63300119000098</v>
      </c>
      <c r="C79" s="231">
        <v>970.53010715133519</v>
      </c>
      <c r="D79" s="232">
        <v>7493.6210442950105</v>
      </c>
      <c r="E79" s="233">
        <v>7322.2238278360637</v>
      </c>
      <c r="F79" s="234">
        <v>19882.566871730345</v>
      </c>
      <c r="G79" s="234">
        <v>19427.804534840114</v>
      </c>
      <c r="H79" s="232">
        <v>148.03874752711644</v>
      </c>
      <c r="I79" s="177"/>
    </row>
    <row r="80" spans="1:9">
      <c r="A80" s="235">
        <v>1984</v>
      </c>
      <c r="B80" s="231">
        <v>926.76158928025268</v>
      </c>
      <c r="C80" s="231">
        <v>979.89205748364088</v>
      </c>
      <c r="D80" s="232">
        <v>7559.9288720070672</v>
      </c>
      <c r="E80" s="233">
        <v>7392.8556354359671</v>
      </c>
      <c r="F80" s="234">
        <v>20058.499149438441</v>
      </c>
      <c r="G80" s="234">
        <v>19615.209479602487</v>
      </c>
      <c r="H80" s="232">
        <v>149.09296992658747</v>
      </c>
      <c r="I80" s="177"/>
    </row>
    <row r="81" spans="1:9">
      <c r="A81" s="235">
        <v>1985</v>
      </c>
      <c r="B81" s="231">
        <v>938.00273527470313</v>
      </c>
      <c r="C81" s="231">
        <v>991.41366147482609</v>
      </c>
      <c r="D81" s="232">
        <v>7651.6269582688128</v>
      </c>
      <c r="E81" s="233">
        <v>7479.7810823206282</v>
      </c>
      <c r="F81" s="234">
        <v>20301.798526512877</v>
      </c>
      <c r="G81" s="234">
        <v>19845.845776837599</v>
      </c>
      <c r="H81" s="232">
        <v>150.11360833722523</v>
      </c>
      <c r="I81" s="177"/>
    </row>
    <row r="82" spans="1:9">
      <c r="A82" s="235">
        <v>1986</v>
      </c>
      <c r="B82" s="231">
        <v>965.27775635341766</v>
      </c>
      <c r="C82" s="231">
        <v>1016.8397041462018</v>
      </c>
      <c r="D82" s="232">
        <v>7874.11915229437</v>
      </c>
      <c r="E82" s="233">
        <v>7671.6094183239056</v>
      </c>
      <c r="F82" s="234">
        <v>20892.129409273351</v>
      </c>
      <c r="G82" s="234">
        <v>20354.817300208346</v>
      </c>
      <c r="H82" s="232">
        <v>151.29167169551917</v>
      </c>
      <c r="I82" s="177"/>
    </row>
    <row r="83" spans="1:9">
      <c r="A83" s="235">
        <v>1987</v>
      </c>
      <c r="B83" s="231">
        <v>970.10596630142402</v>
      </c>
      <c r="C83" s="231">
        <v>1020.3709234008077</v>
      </c>
      <c r="D83" s="232">
        <v>7913.5046039663503</v>
      </c>
      <c r="E83" s="233">
        <v>7698.2509182391241</v>
      </c>
      <c r="F83" s="234">
        <v>20996.629472995901</v>
      </c>
      <c r="G83" s="234">
        <v>20425.504275236366</v>
      </c>
      <c r="H83" s="232">
        <v>152.58255626630006</v>
      </c>
      <c r="I83" s="177"/>
    </row>
    <row r="84" spans="1:9">
      <c r="A84" s="235">
        <v>1988</v>
      </c>
      <c r="B84" s="231">
        <v>976.11693488262028</v>
      </c>
      <c r="C84" s="231">
        <v>1038.8959573813081</v>
      </c>
      <c r="D84" s="232">
        <v>7962.5382448199862</v>
      </c>
      <c r="E84" s="233">
        <v>7838.0141715622294</v>
      </c>
      <c r="F84" s="234">
        <v>21126.72874509334</v>
      </c>
      <c r="G84" s="234">
        <v>20796.333306219032</v>
      </c>
      <c r="H84" s="232">
        <v>153.75694637581535</v>
      </c>
      <c r="I84" s="177"/>
    </row>
    <row r="85" spans="1:9">
      <c r="A85" s="235">
        <v>1989</v>
      </c>
      <c r="B85" s="231">
        <v>974.0708688683028</v>
      </c>
      <c r="C85" s="231">
        <v>1046.0621877732458</v>
      </c>
      <c r="D85" s="232">
        <v>7945.8477456510636</v>
      </c>
      <c r="E85" s="233">
        <v>7892.0802356080167</v>
      </c>
      <c r="F85" s="234">
        <v>21082.444417945346</v>
      </c>
      <c r="G85" s="234">
        <v>20939.784933613511</v>
      </c>
      <c r="H85" s="232">
        <v>154.63695183321352</v>
      </c>
      <c r="I85" s="177"/>
    </row>
    <row r="86" spans="1:9" ht="11" thickBot="1">
      <c r="A86" s="236">
        <v>1990</v>
      </c>
      <c r="B86" s="237">
        <v>953.58245875648481</v>
      </c>
      <c r="C86" s="237">
        <v>1031.0362844018498</v>
      </c>
      <c r="D86" s="238">
        <v>7778.7163874490616</v>
      </c>
      <c r="E86" s="239">
        <v>7778.7163874490616</v>
      </c>
      <c r="F86" s="240">
        <v>20639.000535986001</v>
      </c>
      <c r="G86" s="240">
        <v>20639.000535986001</v>
      </c>
      <c r="H86" s="241">
        <v>155.29393861476538</v>
      </c>
    </row>
    <row r="87" spans="1:9" s="242" customFormat="1" ht="13">
      <c r="A87" s="218" t="s">
        <v>49</v>
      </c>
      <c r="D87" s="243"/>
      <c r="E87" s="243"/>
    </row>
    <row r="88" spans="1:9" s="242" customFormat="1" ht="42.4" customHeight="1">
      <c r="A88" s="726" t="s">
        <v>74</v>
      </c>
      <c r="B88" s="727"/>
      <c r="C88" s="727"/>
      <c r="D88" s="727"/>
      <c r="E88" s="727"/>
      <c r="F88" s="727"/>
      <c r="G88" s="727"/>
      <c r="H88" s="727"/>
    </row>
    <row r="89" spans="1:9" s="242" customFormat="1" ht="13">
      <c r="A89" s="244"/>
      <c r="D89" s="243"/>
      <c r="E89" s="243"/>
    </row>
  </sheetData>
  <mergeCells count="9">
    <mergeCell ref="A88:H88"/>
    <mergeCell ref="B5:G5"/>
    <mergeCell ref="H5:H6"/>
    <mergeCell ref="B7:C7"/>
    <mergeCell ref="D7:E7"/>
    <mergeCell ref="F7:G7"/>
    <mergeCell ref="B8:C8"/>
    <mergeCell ref="D8:E8"/>
    <mergeCell ref="F8:G8"/>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00"/>
  </sheetPr>
  <dimension ref="B2:I99"/>
  <sheetViews>
    <sheetView showGridLines="0" zoomScale="115" zoomScaleNormal="115" workbookViewId="0">
      <pane xSplit="2" ySplit="6" topLeftCell="C7" activePane="bottomRight" state="frozen"/>
      <selection pane="topRight" activeCell="C1" sqref="C1"/>
      <selection pane="bottomLeft" activeCell="A7" sqref="A7"/>
      <selection pane="bottomRight" activeCell="C7" sqref="C7"/>
    </sheetView>
  </sheetViews>
  <sheetFormatPr defaultColWidth="8.08984375" defaultRowHeight="10.5"/>
  <cols>
    <col min="1" max="1" width="3.36328125" style="179" customWidth="1"/>
    <col min="2" max="2" width="7.453125" style="248" customWidth="1"/>
    <col min="3" max="3" width="9.08984375" style="282" customWidth="1"/>
    <col min="4" max="4" width="9.36328125" style="248" customWidth="1"/>
    <col min="5" max="5" width="11.36328125" style="263" customWidth="1"/>
    <col min="6" max="6" width="10.453125" style="263" customWidth="1"/>
    <col min="7" max="7" width="10.90625" style="248" customWidth="1"/>
    <col min="8" max="8" width="10.36328125" style="248" customWidth="1"/>
    <col min="9" max="9" width="14.6328125" style="248" customWidth="1"/>
    <col min="10" max="16384" width="8.08984375" style="179"/>
  </cols>
  <sheetData>
    <row r="2" spans="2:9" ht="13">
      <c r="B2" s="245" t="s">
        <v>75</v>
      </c>
      <c r="C2" s="246"/>
      <c r="D2" s="247"/>
      <c r="E2" s="247"/>
      <c r="F2" s="247"/>
      <c r="G2" s="247"/>
      <c r="H2" s="247"/>
    </row>
    <row r="3" spans="2:9" ht="13.5" thickBot="1">
      <c r="B3" s="249"/>
      <c r="C3" s="250"/>
      <c r="D3" s="249"/>
      <c r="E3" s="249"/>
      <c r="F3" s="249"/>
      <c r="G3" s="249"/>
      <c r="H3" s="251" t="s">
        <v>76</v>
      </c>
    </row>
    <row r="4" spans="2:9" s="256" customFormat="1">
      <c r="B4" s="252"/>
      <c r="C4" s="253">
        <v>1</v>
      </c>
      <c r="D4" s="254">
        <v>2</v>
      </c>
      <c r="E4" s="254">
        <v>3</v>
      </c>
      <c r="F4" s="254">
        <v>4</v>
      </c>
      <c r="G4" s="254">
        <v>5</v>
      </c>
      <c r="H4" s="254">
        <v>6</v>
      </c>
      <c r="I4" s="255"/>
    </row>
    <row r="5" spans="2:9" s="259" customFormat="1">
      <c r="B5" s="257"/>
      <c r="C5" s="740" t="s">
        <v>77</v>
      </c>
      <c r="D5" s="741"/>
      <c r="E5" s="258" t="s">
        <v>78</v>
      </c>
      <c r="F5" s="742" t="s">
        <v>10</v>
      </c>
      <c r="G5" s="744" t="s">
        <v>79</v>
      </c>
      <c r="H5" s="744" t="s">
        <v>13</v>
      </c>
      <c r="I5" s="255"/>
    </row>
    <row r="6" spans="2:9">
      <c r="B6" s="260"/>
      <c r="C6" s="261" t="s">
        <v>80</v>
      </c>
      <c r="D6" s="260" t="s">
        <v>81</v>
      </c>
      <c r="E6" s="262" t="s">
        <v>82</v>
      </c>
      <c r="F6" s="743"/>
      <c r="G6" s="745"/>
      <c r="H6" s="745"/>
      <c r="I6" s="263"/>
    </row>
    <row r="7" spans="2:9">
      <c r="B7" s="255">
        <v>1913</v>
      </c>
      <c r="C7" s="264">
        <v>5.361736334405145</v>
      </c>
      <c r="D7" s="265">
        <v>13.378545006165229</v>
      </c>
      <c r="E7" s="266">
        <v>7.6538111818425705</v>
      </c>
      <c r="F7" s="267"/>
      <c r="G7" s="265">
        <v>25.101872868856226</v>
      </c>
      <c r="H7" s="265"/>
      <c r="I7" s="263"/>
    </row>
    <row r="8" spans="2:9">
      <c r="B8" s="255">
        <v>1917</v>
      </c>
      <c r="C8" s="268">
        <v>3.6510871229520752</v>
      </c>
      <c r="D8" s="269">
        <v>9.9277298260035636</v>
      </c>
      <c r="E8" s="270">
        <v>4.592583528409798</v>
      </c>
      <c r="F8" s="267"/>
      <c r="G8" s="265"/>
      <c r="H8" s="265"/>
      <c r="I8" s="263"/>
    </row>
    <row r="9" spans="2:9">
      <c r="B9" s="255">
        <v>1922</v>
      </c>
      <c r="C9" s="268">
        <v>1.4151407929610245</v>
      </c>
      <c r="D9" s="269">
        <v>4.313193588162763</v>
      </c>
      <c r="E9" s="270">
        <v>1.8498487122412852</v>
      </c>
      <c r="F9" s="267"/>
      <c r="G9" s="265"/>
      <c r="H9" s="265"/>
      <c r="I9" s="263"/>
    </row>
    <row r="10" spans="2:9">
      <c r="B10" s="255">
        <v>1924</v>
      </c>
      <c r="C10" s="268">
        <v>2.4589325835138367</v>
      </c>
      <c r="D10" s="269">
        <v>7.609124537607892</v>
      </c>
      <c r="E10" s="270">
        <v>3.2314613766279452</v>
      </c>
      <c r="F10" s="267"/>
      <c r="G10" s="265"/>
      <c r="H10" s="265"/>
      <c r="I10" s="263"/>
    </row>
    <row r="11" spans="2:9">
      <c r="B11" s="255">
        <v>1928</v>
      </c>
      <c r="C11" s="264">
        <v>5.9967845659163981</v>
      </c>
      <c r="D11" s="269">
        <v>11.361282367447597</v>
      </c>
      <c r="E11" s="270">
        <v>7.5305408252289325</v>
      </c>
      <c r="F11" s="271">
        <v>2.4923704211410511</v>
      </c>
      <c r="G11" s="265">
        <v>25.101872868856226</v>
      </c>
      <c r="H11" s="265">
        <v>19.17077383186416</v>
      </c>
      <c r="I11" s="263"/>
    </row>
    <row r="12" spans="2:9">
      <c r="B12" s="255">
        <v>1929</v>
      </c>
      <c r="C12" s="264"/>
      <c r="D12" s="265"/>
      <c r="E12" s="266"/>
      <c r="F12" s="267">
        <v>3.8275688610380429</v>
      </c>
      <c r="G12" s="265"/>
      <c r="H12" s="265">
        <v>20.901031209436947</v>
      </c>
      <c r="I12" s="263"/>
    </row>
    <row r="13" spans="2:9">
      <c r="B13" s="255">
        <v>1930</v>
      </c>
      <c r="C13" s="264"/>
      <c r="D13" s="265"/>
      <c r="E13" s="266"/>
      <c r="F13" s="267">
        <v>6.5869789701584933</v>
      </c>
      <c r="G13" s="265"/>
      <c r="H13" s="265"/>
      <c r="I13" s="263"/>
    </row>
    <row r="14" spans="2:9">
      <c r="B14" s="255">
        <v>1931</v>
      </c>
      <c r="C14" s="264"/>
      <c r="D14" s="265"/>
      <c r="E14" s="266"/>
      <c r="F14" s="267">
        <v>9.7914552259112728</v>
      </c>
      <c r="G14" s="265"/>
      <c r="H14" s="265"/>
      <c r="I14" s="263"/>
    </row>
    <row r="15" spans="2:9">
      <c r="B15" s="255">
        <v>1932</v>
      </c>
      <c r="C15" s="268">
        <v>11.236012861736336</v>
      </c>
      <c r="D15" s="269">
        <v>37.68927250308262</v>
      </c>
      <c r="E15" s="270">
        <v>18.799228293114403</v>
      </c>
      <c r="F15" s="267">
        <v>10.592574289849468</v>
      </c>
      <c r="G15" s="265">
        <v>18.893882804515439</v>
      </c>
      <c r="H15" s="265"/>
      <c r="I15" s="263"/>
    </row>
    <row r="16" spans="2:9">
      <c r="B16" s="255">
        <v>1933</v>
      </c>
      <c r="C16" s="264"/>
      <c r="D16" s="265"/>
      <c r="E16" s="266"/>
      <c r="F16" s="267">
        <v>8.456256786014281</v>
      </c>
      <c r="G16" s="265"/>
      <c r="H16" s="265">
        <v>33.322389257096908</v>
      </c>
      <c r="I16" s="263"/>
    </row>
    <row r="17" spans="2:9">
      <c r="B17" s="255">
        <v>1934</v>
      </c>
      <c r="C17" s="264"/>
      <c r="D17" s="265"/>
      <c r="E17" s="266"/>
      <c r="F17" s="267">
        <v>11.660733041767061</v>
      </c>
      <c r="G17" s="265"/>
      <c r="H17" s="265"/>
      <c r="I17" s="263"/>
    </row>
    <row r="18" spans="2:9">
      <c r="B18" s="255">
        <v>1935</v>
      </c>
      <c r="C18" s="264"/>
      <c r="D18" s="265"/>
      <c r="E18" s="266"/>
      <c r="F18" s="267">
        <v>13.886063774928715</v>
      </c>
      <c r="G18" s="265"/>
      <c r="H18" s="265"/>
      <c r="I18" s="263"/>
    </row>
    <row r="19" spans="2:9">
      <c r="B19" s="255">
        <v>1936</v>
      </c>
      <c r="C19" s="264"/>
      <c r="D19" s="265"/>
      <c r="E19" s="266"/>
      <c r="F19" s="267">
        <v>20.027976598454877</v>
      </c>
      <c r="G19" s="265"/>
      <c r="H19" s="265"/>
      <c r="I19" s="263"/>
    </row>
    <row r="20" spans="2:9">
      <c r="B20" s="255">
        <v>1937</v>
      </c>
      <c r="C20" s="268">
        <v>23.396141479099679</v>
      </c>
      <c r="D20" s="269">
        <v>40.791615289765723</v>
      </c>
      <c r="E20" s="270">
        <v>28.369657701475766</v>
      </c>
      <c r="F20" s="267">
        <v>16.022381278763902</v>
      </c>
      <c r="G20" s="265">
        <v>28.645564252007283</v>
      </c>
      <c r="H20" s="265"/>
      <c r="I20" s="263"/>
    </row>
    <row r="21" spans="2:9">
      <c r="B21" s="255">
        <v>1938</v>
      </c>
      <c r="C21" s="264"/>
      <c r="D21" s="265"/>
      <c r="E21" s="266"/>
      <c r="F21" s="267">
        <v>17.980672323946155</v>
      </c>
      <c r="G21" s="265"/>
      <c r="H21" s="265"/>
      <c r="I21" s="263"/>
    </row>
    <row r="22" spans="2:9">
      <c r="B22" s="255">
        <v>1939</v>
      </c>
      <c r="C22" s="264"/>
      <c r="D22" s="265"/>
      <c r="E22" s="266"/>
      <c r="F22" s="267">
        <v>20.384029515760737</v>
      </c>
      <c r="G22" s="265"/>
      <c r="H22" s="265"/>
      <c r="I22" s="263"/>
    </row>
    <row r="23" spans="2:9">
      <c r="B23" s="255">
        <v>1940</v>
      </c>
      <c r="C23" s="264">
        <v>26.406752411575564</v>
      </c>
      <c r="D23" s="265">
        <v>45.622688039457465</v>
      </c>
      <c r="E23" s="266">
        <v>31.90075439241302</v>
      </c>
      <c r="F23" s="267">
        <v>21.185148579698936</v>
      </c>
      <c r="G23" s="265">
        <v>32.708764855128884</v>
      </c>
      <c r="H23" s="265">
        <v>58.457283151893954</v>
      </c>
      <c r="I23" s="263"/>
    </row>
    <row r="24" spans="2:9">
      <c r="B24" s="255">
        <v>1941</v>
      </c>
      <c r="C24" s="264"/>
      <c r="D24" s="265"/>
      <c r="E24" s="266"/>
      <c r="F24" s="267">
        <v>9.7024419965848061</v>
      </c>
      <c r="G24" s="265"/>
      <c r="H24" s="265"/>
      <c r="I24" s="263"/>
    </row>
    <row r="25" spans="2:9">
      <c r="B25" s="255">
        <v>1942</v>
      </c>
      <c r="C25" s="264"/>
      <c r="D25" s="265"/>
      <c r="E25" s="266"/>
      <c r="F25" s="267">
        <v>14.242116692234577</v>
      </c>
      <c r="G25" s="265"/>
      <c r="H25" s="265"/>
      <c r="I25" s="263"/>
    </row>
    <row r="26" spans="2:9">
      <c r="B26" s="255">
        <v>1943</v>
      </c>
      <c r="C26" s="264"/>
      <c r="D26" s="265"/>
      <c r="E26" s="266"/>
      <c r="F26" s="267">
        <v>14.420143150887508</v>
      </c>
      <c r="G26" s="265"/>
      <c r="H26" s="265"/>
      <c r="I26" s="263"/>
    </row>
    <row r="27" spans="2:9">
      <c r="B27" s="255">
        <v>1944</v>
      </c>
      <c r="C27" s="264"/>
      <c r="D27" s="265"/>
      <c r="E27" s="266"/>
      <c r="F27" s="267">
        <v>14.598169609540442</v>
      </c>
      <c r="G27" s="265"/>
      <c r="H27" s="265"/>
      <c r="I27" s="263"/>
    </row>
    <row r="28" spans="2:9">
      <c r="B28" s="255">
        <v>1945</v>
      </c>
      <c r="C28" s="268">
        <v>20.186173633440514</v>
      </c>
      <c r="D28" s="269">
        <v>29.262638717632555</v>
      </c>
      <c r="E28" s="270">
        <v>22.781213402370547</v>
      </c>
      <c r="F28" s="267">
        <v>15.310275444152172</v>
      </c>
      <c r="G28" s="265">
        <v>15.44016229186208</v>
      </c>
      <c r="H28" s="265">
        <v>52.581142277651168</v>
      </c>
      <c r="I28" s="263"/>
    </row>
    <row r="29" spans="2:9">
      <c r="B29" s="255">
        <v>1946</v>
      </c>
      <c r="C29" s="268">
        <v>21.301045016077172</v>
      </c>
      <c r="D29" s="269">
        <v>44.145499383477194</v>
      </c>
      <c r="E29" s="270">
        <v>27.832471847229645</v>
      </c>
      <c r="F29" s="267">
        <v>18.336725241252022</v>
      </c>
      <c r="G29" s="265"/>
      <c r="H29" s="265"/>
      <c r="I29" s="263"/>
    </row>
    <row r="30" spans="2:9">
      <c r="B30" s="255">
        <v>1947</v>
      </c>
      <c r="C30" s="268">
        <v>22.685209003215434</v>
      </c>
      <c r="D30" s="265" t="s">
        <v>15</v>
      </c>
      <c r="E30" s="266" t="s">
        <v>15</v>
      </c>
      <c r="F30" s="267">
        <v>18.886826998489582</v>
      </c>
      <c r="G30" s="265"/>
      <c r="H30" s="265"/>
      <c r="I30" s="263"/>
    </row>
    <row r="31" spans="2:9">
      <c r="B31" s="255">
        <v>1948</v>
      </c>
      <c r="C31" s="268">
        <v>28.351125401929263</v>
      </c>
      <c r="D31" s="265" t="s">
        <v>15</v>
      </c>
      <c r="E31" s="266" t="s">
        <v>15</v>
      </c>
      <c r="F31" s="267">
        <v>22.664192398187495</v>
      </c>
      <c r="G31" s="265"/>
      <c r="H31" s="265"/>
      <c r="I31" s="263"/>
    </row>
    <row r="32" spans="2:9">
      <c r="B32" s="255">
        <v>1949</v>
      </c>
      <c r="C32" s="268">
        <v>33.230707395498392</v>
      </c>
      <c r="D32" s="265" t="s">
        <v>15</v>
      </c>
      <c r="E32" s="266" t="s">
        <v>15</v>
      </c>
      <c r="F32" s="267">
        <v>26.063821257915617</v>
      </c>
      <c r="G32" s="265"/>
      <c r="H32" s="265"/>
      <c r="I32" s="263"/>
    </row>
    <row r="33" spans="2:9">
      <c r="B33" s="255">
        <v>1950</v>
      </c>
      <c r="C33" s="264">
        <v>38.20739549839228</v>
      </c>
      <c r="D33" s="265">
        <v>41.491985203452529</v>
      </c>
      <c r="E33" s="266">
        <v>39.146488066940208</v>
      </c>
      <c r="F33" s="267">
        <v>29.973394446602956</v>
      </c>
      <c r="G33" s="265">
        <v>35.756165307470084</v>
      </c>
      <c r="H33" s="265">
        <v>70.611445145013477</v>
      </c>
      <c r="I33" s="263"/>
    </row>
    <row r="34" spans="2:9">
      <c r="B34" s="255">
        <v>1951</v>
      </c>
      <c r="C34" s="268">
        <v>42.813922924246398</v>
      </c>
      <c r="D34" s="269">
        <v>46.40937114673244</v>
      </c>
      <c r="E34" s="270">
        <v>43.841892628082988</v>
      </c>
      <c r="F34" s="267">
        <v>36.267807280389576</v>
      </c>
      <c r="G34" s="265">
        <v>40.905053111745779</v>
      </c>
      <c r="H34" s="265"/>
      <c r="I34" s="263"/>
    </row>
    <row r="35" spans="2:9">
      <c r="B35" s="255">
        <v>1952</v>
      </c>
      <c r="C35" s="264">
        <v>47.660771704180064</v>
      </c>
      <c r="D35" s="265">
        <v>50.616522811344019</v>
      </c>
      <c r="E35" s="266">
        <v>48.50584647712315</v>
      </c>
      <c r="F35" s="267">
        <v>40.98262222684022</v>
      </c>
      <c r="G35" s="265">
        <v>45.036463476032104</v>
      </c>
      <c r="H35" s="265">
        <v>74.619385963119939</v>
      </c>
      <c r="I35" s="263"/>
    </row>
    <row r="36" spans="2:9">
      <c r="B36" s="255">
        <v>1953</v>
      </c>
      <c r="C36" s="268">
        <v>50.880144694533769</v>
      </c>
      <c r="D36" s="269">
        <v>56.890258939580761</v>
      </c>
      <c r="E36" s="270">
        <v>52.598488271800797</v>
      </c>
      <c r="F36" s="267">
        <v>42.621927115913827</v>
      </c>
      <c r="G36" s="265">
        <v>54.764339586855037</v>
      </c>
      <c r="H36" s="265"/>
      <c r="I36" s="263"/>
    </row>
    <row r="37" spans="2:9">
      <c r="B37" s="255">
        <v>1954</v>
      </c>
      <c r="C37" s="268">
        <v>55.156511254019293</v>
      </c>
      <c r="D37" s="269">
        <v>63.094944512946981</v>
      </c>
      <c r="E37" s="270">
        <v>57.426177893931012</v>
      </c>
      <c r="F37" s="267">
        <v>50.293873996778316</v>
      </c>
      <c r="G37" s="265">
        <v>64.238570335380956</v>
      </c>
      <c r="H37" s="265"/>
      <c r="I37" s="263"/>
    </row>
    <row r="38" spans="2:9">
      <c r="B38" s="255">
        <v>1955</v>
      </c>
      <c r="C38" s="268">
        <v>62.745176848874607</v>
      </c>
      <c r="D38" s="269">
        <v>71.353884093711471</v>
      </c>
      <c r="E38" s="270">
        <v>65.206480611099835</v>
      </c>
      <c r="F38" s="267">
        <v>55.323261396456154</v>
      </c>
      <c r="G38" s="265">
        <v>66.486920297119283</v>
      </c>
      <c r="H38" s="265">
        <v>80.604143119696218</v>
      </c>
      <c r="I38" s="263"/>
    </row>
    <row r="39" spans="2:9">
      <c r="B39" s="255">
        <v>1956</v>
      </c>
      <c r="C39" s="268">
        <v>70.086093247588423</v>
      </c>
      <c r="D39" s="265">
        <v>72.07151664611591</v>
      </c>
      <c r="E39" s="270">
        <v>70.653742947064103</v>
      </c>
      <c r="F39" s="267">
        <v>62.515285377995447</v>
      </c>
      <c r="G39" s="265">
        <v>71.141004717917639</v>
      </c>
      <c r="H39" s="265"/>
      <c r="I39" s="263"/>
    </row>
    <row r="40" spans="2:9">
      <c r="B40" s="255">
        <v>1957</v>
      </c>
      <c r="C40" s="264">
        <v>78.295819935691313</v>
      </c>
      <c r="D40" s="265">
        <v>80.332922318125782</v>
      </c>
      <c r="E40" s="266">
        <v>78.878245103062525</v>
      </c>
      <c r="F40" s="267">
        <v>69.39196676957495</v>
      </c>
      <c r="G40" s="265">
        <v>80.460476335964842</v>
      </c>
      <c r="H40" s="265"/>
      <c r="I40" s="263"/>
    </row>
    <row r="41" spans="2:9">
      <c r="B41" s="255">
        <v>1958</v>
      </c>
      <c r="C41" s="264">
        <v>85.35369774919613</v>
      </c>
      <c r="D41" s="265">
        <v>85.696670776818749</v>
      </c>
      <c r="E41" s="266">
        <v>85.45175670035114</v>
      </c>
      <c r="F41" s="267">
        <v>81.188601120402694</v>
      </c>
      <c r="G41" s="265">
        <v>84.805342058106945</v>
      </c>
      <c r="H41" s="265">
        <v>89.977728285077959</v>
      </c>
      <c r="I41" s="263"/>
    </row>
    <row r="42" spans="2:9">
      <c r="B42" s="255">
        <v>1959</v>
      </c>
      <c r="C42" s="264">
        <v>93.946945337620576</v>
      </c>
      <c r="D42" s="265">
        <v>90.875462392108517</v>
      </c>
      <c r="E42" s="266">
        <v>93.068781832416761</v>
      </c>
      <c r="F42" s="267">
        <v>91.743119266055032</v>
      </c>
      <c r="G42" s="265">
        <v>90.826521344232532</v>
      </c>
      <c r="H42" s="265">
        <v>93.318485523385306</v>
      </c>
      <c r="I42" s="263"/>
    </row>
    <row r="43" spans="2:9">
      <c r="B43" s="255">
        <v>1960</v>
      </c>
      <c r="C43" s="264">
        <v>100</v>
      </c>
      <c r="D43" s="265">
        <v>100</v>
      </c>
      <c r="E43" s="266">
        <v>99.999999999999986</v>
      </c>
      <c r="F43" s="267">
        <v>100</v>
      </c>
      <c r="G43" s="265">
        <v>100</v>
      </c>
      <c r="H43" s="265">
        <v>100</v>
      </c>
      <c r="I43" s="263"/>
    </row>
    <row r="44" spans="2:9">
      <c r="B44" s="255">
        <v>1961</v>
      </c>
      <c r="C44" s="264">
        <v>105.75221238938053</v>
      </c>
      <c r="D44" s="265">
        <v>105.41516245487365</v>
      </c>
      <c r="E44" s="266">
        <v>105.65584690171022</v>
      </c>
      <c r="F44" s="267">
        <v>99.4</v>
      </c>
      <c r="G44" s="265">
        <v>103.4</v>
      </c>
      <c r="H44" s="265">
        <v>105.34521158129175</v>
      </c>
      <c r="I44" s="263"/>
    </row>
    <row r="45" spans="2:9">
      <c r="B45" s="255">
        <v>1962</v>
      </c>
      <c r="C45" s="264">
        <v>111.50442477876106</v>
      </c>
      <c r="D45" s="265">
        <v>110.83032490974729</v>
      </c>
      <c r="E45" s="266">
        <v>111.31169380342045</v>
      </c>
      <c r="F45" s="267">
        <v>101.38800000000001</v>
      </c>
      <c r="G45" s="265">
        <v>109.087</v>
      </c>
      <c r="H45" s="265">
        <v>109.79955456570156</v>
      </c>
      <c r="I45" s="263"/>
    </row>
    <row r="46" spans="2:9">
      <c r="B46" s="255">
        <v>1963</v>
      </c>
      <c r="C46" s="264">
        <v>118.14159292035397</v>
      </c>
      <c r="D46" s="265">
        <v>116.60649819494584</v>
      </c>
      <c r="E46" s="266">
        <v>117.70269607840532</v>
      </c>
      <c r="F46" s="267">
        <v>103.41576000000001</v>
      </c>
      <c r="G46" s="265">
        <v>113.23230600000001</v>
      </c>
      <c r="H46" s="265">
        <v>113.58574610244989</v>
      </c>
      <c r="I46" s="263"/>
    </row>
    <row r="47" spans="2:9">
      <c r="B47" s="255">
        <v>1964</v>
      </c>
      <c r="C47" s="264">
        <v>124.77876106194689</v>
      </c>
      <c r="D47" s="265">
        <v>122.74368231046932</v>
      </c>
      <c r="E47" s="266">
        <v>124.1969144681461</v>
      </c>
      <c r="F47" s="267">
        <v>108.58654800000001</v>
      </c>
      <c r="G47" s="265">
        <v>118.55422438200002</v>
      </c>
      <c r="H47" s="265">
        <v>118.26280623608018</v>
      </c>
      <c r="I47" s="263"/>
    </row>
    <row r="48" spans="2:9">
      <c r="B48" s="255">
        <v>1965</v>
      </c>
      <c r="C48" s="264">
        <v>131.85840707964601</v>
      </c>
      <c r="D48" s="265">
        <v>129.24187725631768</v>
      </c>
      <c r="E48" s="266">
        <v>131.11031860190212</v>
      </c>
      <c r="F48" s="267">
        <v>117.27347184000001</v>
      </c>
      <c r="G48" s="265">
        <v>129.10555035199803</v>
      </c>
      <c r="H48" s="265">
        <v>124.05345211581293</v>
      </c>
      <c r="I48" s="263"/>
    </row>
    <row r="49" spans="2:9">
      <c r="B49" s="255">
        <v>1966</v>
      </c>
      <c r="C49" s="264">
        <v>142.92035398230087</v>
      </c>
      <c r="D49" s="265">
        <v>139.71119133574007</v>
      </c>
      <c r="E49" s="266">
        <v>142.00282666130732</v>
      </c>
      <c r="F49" s="267">
        <v>124.30988015040002</v>
      </c>
      <c r="G49" s="265">
        <v>139.17578327945387</v>
      </c>
      <c r="H49" s="265">
        <v>128.50779510022272</v>
      </c>
      <c r="I49" s="263"/>
    </row>
    <row r="50" spans="2:9">
      <c r="B50" s="255">
        <v>1967</v>
      </c>
      <c r="C50" s="264">
        <v>154.42477876106193</v>
      </c>
      <c r="D50" s="265">
        <v>151.26353790613717</v>
      </c>
      <c r="E50" s="266">
        <v>153.5209526942395</v>
      </c>
      <c r="F50" s="267">
        <v>134.25467056243204</v>
      </c>
      <c r="G50" s="265">
        <v>151.4232522080458</v>
      </c>
      <c r="H50" s="265">
        <v>133.184855233853</v>
      </c>
      <c r="I50" s="263"/>
    </row>
    <row r="51" spans="2:9">
      <c r="B51" s="255">
        <v>1968</v>
      </c>
      <c r="C51" s="264">
        <v>167.25663716814157</v>
      </c>
      <c r="D51" s="265">
        <v>163.53790613718411</v>
      </c>
      <c r="E51" s="266">
        <v>166.19341984446166</v>
      </c>
      <c r="F51" s="267">
        <v>144.99504420742662</v>
      </c>
      <c r="G51" s="265">
        <v>163.68853563689751</v>
      </c>
      <c r="H51" s="265">
        <v>138.30734966592428</v>
      </c>
      <c r="I51" s="263"/>
    </row>
    <row r="52" spans="2:9">
      <c r="B52" s="255">
        <v>1969</v>
      </c>
      <c r="C52" s="264">
        <v>180.97345132743362</v>
      </c>
      <c r="D52" s="265">
        <v>176.89530685920579</v>
      </c>
      <c r="E52" s="266">
        <v>179.80747459747022</v>
      </c>
      <c r="F52" s="267">
        <v>147.89494509157515</v>
      </c>
      <c r="G52" s="265">
        <v>174.98304459584347</v>
      </c>
      <c r="H52" s="265">
        <v>142.98440979955456</v>
      </c>
      <c r="I52" s="263"/>
    </row>
    <row r="53" spans="2:9">
      <c r="B53" s="255">
        <v>1970</v>
      </c>
      <c r="C53" s="264">
        <v>196.01769911504422</v>
      </c>
      <c r="D53" s="265">
        <v>191.33574007220219</v>
      </c>
      <c r="E53" s="266">
        <v>194.67908658252455</v>
      </c>
      <c r="F53" s="267">
        <v>164.16338905164844</v>
      </c>
      <c r="G53" s="265">
        <v>187.23185771755251</v>
      </c>
      <c r="H53" s="265">
        <v>146.77060133630289</v>
      </c>
      <c r="I53" s="263"/>
    </row>
    <row r="54" spans="2:9">
      <c r="B54" s="255">
        <v>1971</v>
      </c>
      <c r="C54" s="264">
        <v>209.29203539823007</v>
      </c>
      <c r="D54" s="265">
        <v>204.69314079422384</v>
      </c>
      <c r="E54" s="266">
        <v>207.97717170627368</v>
      </c>
      <c r="F54" s="267">
        <v>180.57972795681329</v>
      </c>
      <c r="G54" s="265">
        <v>199.21469661147589</v>
      </c>
      <c r="H54" s="265">
        <v>151.00222717149219</v>
      </c>
      <c r="I54" s="263"/>
    </row>
    <row r="55" spans="2:9">
      <c r="B55" s="255">
        <v>1972</v>
      </c>
      <c r="C55" s="264">
        <v>223.45132743362831</v>
      </c>
      <c r="D55" s="265">
        <v>219.13357400722023</v>
      </c>
      <c r="E55" s="266">
        <v>222.21684443280924</v>
      </c>
      <c r="F55" s="267">
        <v>193.22030891379023</v>
      </c>
      <c r="G55" s="265">
        <v>211.96443719461035</v>
      </c>
      <c r="H55" s="265">
        <v>155.456570155902</v>
      </c>
      <c r="I55" s="263"/>
    </row>
    <row r="56" spans="2:9">
      <c r="B56" s="255">
        <v>1973</v>
      </c>
      <c r="C56" s="264">
        <v>238.49557522123891</v>
      </c>
      <c r="D56" s="265">
        <v>234.65703971119135</v>
      </c>
      <c r="E56" s="266">
        <v>237.39810476213114</v>
      </c>
      <c r="F56" s="267">
        <v>199.01691818120395</v>
      </c>
      <c r="G56" s="265">
        <v>222.13873017995164</v>
      </c>
      <c r="H56" s="265">
        <v>159.91091314031178</v>
      </c>
      <c r="I56" s="263"/>
    </row>
    <row r="57" spans="2:9">
      <c r="B57" s="255">
        <v>1974</v>
      </c>
      <c r="C57" s="264">
        <v>254.86725663716814</v>
      </c>
      <c r="D57" s="265">
        <v>250.90252707581229</v>
      </c>
      <c r="E57" s="266">
        <v>253.73370620874306</v>
      </c>
      <c r="F57" s="267">
        <v>210.95793327207619</v>
      </c>
      <c r="G57" s="265">
        <v>235.91133145110862</v>
      </c>
      <c r="H57" s="265">
        <v>164.14253897550108</v>
      </c>
      <c r="I57" s="263"/>
    </row>
    <row r="58" spans="2:9">
      <c r="B58" s="255">
        <v>1975</v>
      </c>
      <c r="C58" s="264">
        <v>272.12389380530971</v>
      </c>
      <c r="D58" s="265">
        <v>268.59205776173292</v>
      </c>
      <c r="E58" s="266">
        <v>271.11411137289718</v>
      </c>
      <c r="F58" s="267">
        <v>225.72498860112154</v>
      </c>
      <c r="G58" s="265">
        <v>251.95330198978402</v>
      </c>
      <c r="H58" s="265">
        <v>168.37416481069039</v>
      </c>
      <c r="I58" s="263"/>
    </row>
    <row r="59" spans="2:9">
      <c r="B59" s="255">
        <v>1976</v>
      </c>
      <c r="C59" s="264">
        <v>282.74336283185841</v>
      </c>
      <c r="D59" s="265">
        <v>271.11913357400721</v>
      </c>
      <c r="E59" s="266">
        <v>279.41989527841389</v>
      </c>
      <c r="F59" s="267">
        <v>230.23948837314398</v>
      </c>
      <c r="G59" s="265">
        <v>263.03924727733454</v>
      </c>
      <c r="H59" s="265">
        <v>172.16035634743872</v>
      </c>
      <c r="I59" s="263"/>
    </row>
    <row r="60" spans="2:9">
      <c r="B60" s="255">
        <v>1977</v>
      </c>
      <c r="C60" s="264">
        <v>294.24778761061947</v>
      </c>
      <c r="D60" s="265">
        <v>274.00722021660653</v>
      </c>
      <c r="E60" s="266">
        <v>288.46083455720526</v>
      </c>
      <c r="F60" s="267">
        <v>234.84427814060686</v>
      </c>
      <c r="G60" s="265">
        <v>273.82385641570522</v>
      </c>
      <c r="H60" s="265">
        <v>176.39198218262806</v>
      </c>
      <c r="I60" s="263"/>
    </row>
    <row r="61" spans="2:9">
      <c r="B61" s="255">
        <v>1978</v>
      </c>
      <c r="C61" s="264">
        <v>306.19469026548671</v>
      </c>
      <c r="D61" s="265">
        <v>276.53429602888082</v>
      </c>
      <c r="E61" s="266">
        <v>297.71452735050013</v>
      </c>
      <c r="F61" s="267">
        <v>239.54116370341899</v>
      </c>
      <c r="G61" s="265">
        <v>283.95533910308632</v>
      </c>
      <c r="H61" s="265">
        <v>180.40089086859686</v>
      </c>
      <c r="I61" s="263"/>
    </row>
    <row r="62" spans="2:9">
      <c r="B62" s="255">
        <v>1979</v>
      </c>
      <c r="C62" s="264">
        <v>318.14159292035396</v>
      </c>
      <c r="D62" s="265">
        <v>279.42238267148014</v>
      </c>
      <c r="E62" s="266">
        <v>307.07143625855088</v>
      </c>
      <c r="F62" s="267">
        <v>238.34345788490188</v>
      </c>
      <c r="G62" s="265">
        <v>294.17773131079741</v>
      </c>
      <c r="H62" s="265">
        <v>184.63251670378617</v>
      </c>
      <c r="I62" s="263"/>
    </row>
    <row r="63" spans="2:9">
      <c r="B63" s="255">
        <v>1980</v>
      </c>
      <c r="C63" s="264">
        <v>330.97345132743362</v>
      </c>
      <c r="D63" s="265">
        <v>282.31046931407946</v>
      </c>
      <c r="E63" s="266">
        <v>317.06028442512047</v>
      </c>
      <c r="F63" s="267">
        <v>240.01186209009617</v>
      </c>
      <c r="G63" s="265">
        <v>308.88661787633731</v>
      </c>
      <c r="H63" s="265">
        <v>188.195991091314</v>
      </c>
      <c r="I63" s="263"/>
    </row>
    <row r="64" spans="2:9">
      <c r="B64" s="255">
        <v>1981</v>
      </c>
      <c r="C64" s="264">
        <v>349.99999999999994</v>
      </c>
      <c r="D64" s="265">
        <v>289.16967509025267</v>
      </c>
      <c r="E64" s="266">
        <v>332.60808466363608</v>
      </c>
      <c r="F64" s="267">
        <v>244.81209933189811</v>
      </c>
      <c r="G64" s="265">
        <v>321.85985582714346</v>
      </c>
      <c r="H64" s="265">
        <v>190.86859688195989</v>
      </c>
      <c r="I64" s="263"/>
    </row>
    <row r="65" spans="2:9">
      <c r="B65" s="255">
        <v>1982</v>
      </c>
      <c r="C65" s="264">
        <v>370.35398230088498</v>
      </c>
      <c r="D65" s="265">
        <v>296.38989169675091</v>
      </c>
      <c r="E65" s="266">
        <v>349.20700990468595</v>
      </c>
      <c r="F65" s="267">
        <v>249.70834131853607</v>
      </c>
      <c r="G65" s="265">
        <v>321.53799597131632</v>
      </c>
      <c r="H65" s="265">
        <v>193.31848552338528</v>
      </c>
      <c r="I65" s="263"/>
    </row>
    <row r="66" spans="2:9">
      <c r="B66" s="255">
        <v>1983</v>
      </c>
      <c r="C66" s="264">
        <v>391.59292035398227</v>
      </c>
      <c r="D66" s="265">
        <v>303.61010830324909</v>
      </c>
      <c r="E66" s="266">
        <v>366.43787440425456</v>
      </c>
      <c r="F66" s="267">
        <v>257.19959155809215</v>
      </c>
      <c r="G66" s="265">
        <v>328.93336987865661</v>
      </c>
      <c r="H66" s="265">
        <v>195.10022271714919</v>
      </c>
      <c r="I66" s="263"/>
    </row>
    <row r="67" spans="2:9">
      <c r="B67" s="255">
        <v>1984</v>
      </c>
      <c r="C67" s="264">
        <v>414.15929203539815</v>
      </c>
      <c r="D67" s="265">
        <v>311.19133574007225</v>
      </c>
      <c r="E67" s="266">
        <v>384.7198639063572</v>
      </c>
      <c r="F67" s="267">
        <v>259.77158747367309</v>
      </c>
      <c r="G67" s="265">
        <v>341.76177130392426</v>
      </c>
      <c r="H67" s="265">
        <v>197.10467706013364</v>
      </c>
      <c r="I67" s="263"/>
    </row>
    <row r="68" spans="2:9">
      <c r="B68" s="255">
        <v>1985</v>
      </c>
      <c r="C68" s="264">
        <v>438.0530973451327</v>
      </c>
      <c r="D68" s="265">
        <v>319.13357400722026</v>
      </c>
      <c r="E68" s="266">
        <v>404.052978410994</v>
      </c>
      <c r="F68" s="267">
        <v>264.96701922314656</v>
      </c>
      <c r="G68" s="265">
        <v>347.57172141609095</v>
      </c>
      <c r="H68" s="265">
        <v>199.55456570155903</v>
      </c>
      <c r="I68" s="263"/>
    </row>
    <row r="69" spans="2:9">
      <c r="B69" s="255">
        <v>1986</v>
      </c>
      <c r="C69" s="264">
        <v>438.93805309734512</v>
      </c>
      <c r="D69" s="265">
        <v>327.07581227436822</v>
      </c>
      <c r="E69" s="266">
        <v>406.95567219414187</v>
      </c>
      <c r="F69" s="267">
        <v>286.16438076099831</v>
      </c>
      <c r="G69" s="265">
        <v>352.78529723733232</v>
      </c>
      <c r="H69" s="265">
        <v>202.67260579064589</v>
      </c>
      <c r="I69" s="263"/>
    </row>
    <row r="70" spans="2:9">
      <c r="B70" s="255">
        <v>1987</v>
      </c>
      <c r="C70" s="264">
        <v>439.82300884955754</v>
      </c>
      <c r="D70" s="265">
        <v>335.37906137184115</v>
      </c>
      <c r="E70" s="266">
        <v>409.96158209204572</v>
      </c>
      <c r="F70" s="267">
        <v>303.33424360665822</v>
      </c>
      <c r="G70" s="265">
        <v>355.96036491246838</v>
      </c>
      <c r="H70" s="265">
        <v>205.79064587973278</v>
      </c>
      <c r="I70" s="263"/>
    </row>
    <row r="71" spans="2:9">
      <c r="B71" s="255">
        <v>1988</v>
      </c>
      <c r="C71" s="264">
        <v>440.70796460176985</v>
      </c>
      <c r="D71" s="265">
        <v>343.68231046931407</v>
      </c>
      <c r="E71" s="266">
        <v>412.96749198994945</v>
      </c>
      <c r="F71" s="267">
        <v>321.5342982230577</v>
      </c>
      <c r="G71" s="265">
        <v>383.01335264581598</v>
      </c>
      <c r="H71" s="265">
        <v>209.79955456570158</v>
      </c>
      <c r="I71" s="263"/>
    </row>
    <row r="72" spans="2:9">
      <c r="B72" s="255">
        <v>1989</v>
      </c>
      <c r="C72" s="264">
        <v>441.59292035398227</v>
      </c>
      <c r="D72" s="265">
        <v>352.34657039711192</v>
      </c>
      <c r="E72" s="266">
        <v>416.07661800260911</v>
      </c>
      <c r="F72" s="267">
        <v>324.10657260884216</v>
      </c>
      <c r="G72" s="265">
        <v>415.56948762071033</v>
      </c>
      <c r="H72" s="265">
        <v>218.48552338530067</v>
      </c>
      <c r="I72" s="263"/>
    </row>
    <row r="73" spans="2:9" ht="11" thickBot="1">
      <c r="B73" s="272">
        <v>1990</v>
      </c>
      <c r="C73" s="273">
        <v>442.47787610619469</v>
      </c>
      <c r="D73" s="274">
        <v>361.01083032490976</v>
      </c>
      <c r="E73" s="275">
        <v>419.18574401526877</v>
      </c>
      <c r="F73" s="276">
        <v>298.17804680013478</v>
      </c>
      <c r="G73" s="274">
        <v>464.19111767233341</v>
      </c>
      <c r="H73" s="274">
        <v>222.71714922049</v>
      </c>
    </row>
    <row r="74" spans="2:9">
      <c r="B74" s="277"/>
      <c r="C74" s="278"/>
      <c r="D74" s="277"/>
      <c r="E74" s="279"/>
      <c r="F74" s="279"/>
      <c r="G74" s="277" t="s">
        <v>15</v>
      </c>
      <c r="H74" s="277"/>
    </row>
    <row r="75" spans="2:9" s="281" customFormat="1" ht="12.4" customHeight="1">
      <c r="B75" s="249" t="s">
        <v>49</v>
      </c>
      <c r="C75" s="250"/>
      <c r="D75" s="249"/>
      <c r="E75" s="280"/>
      <c r="F75" s="280"/>
      <c r="G75" s="249"/>
      <c r="H75" s="249"/>
      <c r="I75" s="249"/>
    </row>
    <row r="76" spans="2:9" s="281" customFormat="1" ht="11.65" customHeight="1">
      <c r="B76" s="251" t="s">
        <v>83</v>
      </c>
      <c r="C76" s="250"/>
      <c r="D76" s="249"/>
      <c r="E76" s="280"/>
      <c r="F76" s="280"/>
      <c r="G76" s="249"/>
      <c r="H76" s="249"/>
      <c r="I76" s="249"/>
    </row>
    <row r="77" spans="2:9" s="281" customFormat="1" ht="9.75" customHeight="1">
      <c r="B77" s="249" t="s">
        <v>84</v>
      </c>
      <c r="C77" s="250"/>
      <c r="D77" s="249"/>
      <c r="E77" s="280"/>
      <c r="F77" s="280"/>
      <c r="G77" s="249"/>
      <c r="H77" s="249"/>
      <c r="I77" s="249"/>
    </row>
    <row r="78" spans="2:9" s="281" customFormat="1" ht="25.15" customHeight="1">
      <c r="B78" s="739" t="s">
        <v>85</v>
      </c>
      <c r="C78" s="739"/>
      <c r="D78" s="739"/>
      <c r="E78" s="739"/>
      <c r="F78" s="739"/>
      <c r="G78" s="739"/>
      <c r="H78" s="739"/>
      <c r="I78" s="249"/>
    </row>
    <row r="79" spans="2:9" s="281" customFormat="1" ht="0.75" customHeight="1">
      <c r="B79" s="739"/>
      <c r="C79" s="739"/>
      <c r="D79" s="739"/>
      <c r="E79" s="739"/>
      <c r="F79" s="739"/>
      <c r="G79" s="739"/>
      <c r="H79" s="739"/>
      <c r="I79" s="249"/>
    </row>
    <row r="80" spans="2:9" s="281" customFormat="1" ht="0.75" customHeight="1">
      <c r="B80" s="739"/>
      <c r="C80" s="739"/>
      <c r="D80" s="739"/>
      <c r="E80" s="739"/>
      <c r="F80" s="739"/>
      <c r="G80" s="739"/>
      <c r="H80" s="739"/>
      <c r="I80" s="249"/>
    </row>
    <row r="81" spans="2:9" s="281" customFormat="1" ht="10.4" customHeight="1">
      <c r="B81" s="739" t="s">
        <v>86</v>
      </c>
      <c r="C81" s="739"/>
      <c r="D81" s="739"/>
      <c r="E81" s="739"/>
      <c r="F81" s="739"/>
      <c r="G81" s="739"/>
      <c r="H81" s="739"/>
      <c r="I81" s="249"/>
    </row>
    <row r="82" spans="2:9" s="281" customFormat="1" ht="13.15" customHeight="1">
      <c r="B82" s="739" t="s">
        <v>87</v>
      </c>
      <c r="C82" s="739"/>
      <c r="D82" s="739"/>
      <c r="E82" s="739"/>
      <c r="F82" s="739"/>
      <c r="G82" s="739"/>
      <c r="H82" s="739"/>
      <c r="I82" s="249"/>
    </row>
    <row r="83" spans="2:9" s="281" customFormat="1" ht="9.4" customHeight="1">
      <c r="B83" s="739" t="s">
        <v>88</v>
      </c>
      <c r="C83" s="739"/>
      <c r="D83" s="739"/>
      <c r="E83" s="739"/>
      <c r="F83" s="739"/>
      <c r="G83" s="739"/>
      <c r="H83" s="739"/>
      <c r="I83" s="249"/>
    </row>
    <row r="84" spans="2:9" s="281" customFormat="1" ht="10.15" customHeight="1">
      <c r="B84" s="739" t="s">
        <v>89</v>
      </c>
      <c r="C84" s="739"/>
      <c r="D84" s="739"/>
      <c r="E84" s="739"/>
      <c r="F84" s="739"/>
      <c r="G84" s="739"/>
      <c r="H84" s="739"/>
      <c r="I84" s="249"/>
    </row>
    <row r="85" spans="2:9" s="281" customFormat="1" ht="19" customHeight="1">
      <c r="B85" s="737" t="s">
        <v>90</v>
      </c>
      <c r="C85" s="737"/>
      <c r="D85" s="737"/>
      <c r="E85" s="737"/>
      <c r="F85" s="737"/>
      <c r="G85" s="737"/>
      <c r="H85" s="737"/>
      <c r="I85" s="249"/>
    </row>
    <row r="86" spans="2:9" s="281" customFormat="1" ht="7.5" customHeight="1">
      <c r="B86" s="737"/>
      <c r="C86" s="737"/>
      <c r="D86" s="737"/>
      <c r="E86" s="737"/>
      <c r="F86" s="737"/>
      <c r="G86" s="737"/>
      <c r="H86" s="737"/>
      <c r="I86" s="249"/>
    </row>
    <row r="87" spans="2:9" s="281" customFormat="1" ht="19" customHeight="1">
      <c r="B87" s="737" t="s">
        <v>91</v>
      </c>
      <c r="C87" s="737"/>
      <c r="D87" s="737"/>
      <c r="E87" s="737"/>
      <c r="F87" s="737"/>
      <c r="G87" s="737"/>
      <c r="H87" s="737"/>
      <c r="I87" s="249"/>
    </row>
    <row r="88" spans="2:9" s="281" customFormat="1" ht="6.75" customHeight="1">
      <c r="B88" s="737"/>
      <c r="C88" s="737"/>
      <c r="D88" s="737"/>
      <c r="E88" s="737"/>
      <c r="F88" s="737"/>
      <c r="G88" s="737"/>
      <c r="H88" s="737"/>
      <c r="I88" s="249"/>
    </row>
    <row r="89" spans="2:9" s="281" customFormat="1" ht="11.9" customHeight="1">
      <c r="B89" s="737" t="s">
        <v>92</v>
      </c>
      <c r="C89" s="737"/>
      <c r="D89" s="737"/>
      <c r="E89" s="737"/>
      <c r="F89" s="737"/>
      <c r="G89" s="737"/>
      <c r="H89" s="737"/>
      <c r="I89" s="249"/>
    </row>
    <row r="90" spans="2:9" s="281" customFormat="1" ht="32.25" customHeight="1">
      <c r="B90" s="737" t="s">
        <v>93</v>
      </c>
      <c r="C90" s="737"/>
      <c r="D90" s="737"/>
      <c r="E90" s="737"/>
      <c r="F90" s="737"/>
      <c r="G90" s="737"/>
      <c r="H90" s="737"/>
      <c r="I90" s="249"/>
    </row>
    <row r="91" spans="2:9" s="281" customFormat="1" ht="0.75" customHeight="1">
      <c r="B91" s="737"/>
      <c r="C91" s="737"/>
      <c r="D91" s="737"/>
      <c r="E91" s="737"/>
      <c r="F91" s="737"/>
      <c r="G91" s="737"/>
      <c r="H91" s="737"/>
      <c r="I91" s="249"/>
    </row>
    <row r="92" spans="2:9" s="281" customFormat="1" ht="11.65" hidden="1" customHeight="1">
      <c r="B92" s="737"/>
      <c r="C92" s="737"/>
      <c r="D92" s="737"/>
      <c r="E92" s="737"/>
      <c r="F92" s="737"/>
      <c r="G92" s="737"/>
      <c r="H92" s="737"/>
      <c r="I92" s="249"/>
    </row>
    <row r="93" spans="2:9" s="281" customFormat="1" ht="36" customHeight="1">
      <c r="B93" s="737" t="s">
        <v>94</v>
      </c>
      <c r="C93" s="737"/>
      <c r="D93" s="737"/>
      <c r="E93" s="737"/>
      <c r="F93" s="737"/>
      <c r="G93" s="737"/>
      <c r="H93" s="737"/>
      <c r="I93" s="249"/>
    </row>
    <row r="94" spans="2:9" s="281" customFormat="1" ht="21.4" customHeight="1">
      <c r="B94" s="738" t="s">
        <v>95</v>
      </c>
      <c r="C94" s="737"/>
      <c r="D94" s="737"/>
      <c r="E94" s="737"/>
      <c r="F94" s="737"/>
      <c r="G94" s="737"/>
      <c r="H94" s="737"/>
      <c r="I94" s="249"/>
    </row>
    <row r="95" spans="2:9" s="281" customFormat="1" ht="18.75" hidden="1" customHeight="1">
      <c r="B95" s="737"/>
      <c r="C95" s="737"/>
      <c r="D95" s="737"/>
      <c r="E95" s="737"/>
      <c r="F95" s="737"/>
      <c r="G95" s="737"/>
      <c r="H95" s="737"/>
      <c r="I95" s="249"/>
    </row>
    <row r="96" spans="2:9" s="281" customFormat="1" ht="19" customHeight="1">
      <c r="B96" s="249"/>
      <c r="C96" s="250"/>
      <c r="D96" s="249"/>
      <c r="E96" s="280"/>
      <c r="F96" s="280"/>
      <c r="G96" s="249"/>
      <c r="H96" s="249"/>
      <c r="I96" s="249"/>
    </row>
    <row r="97" spans="2:9" s="281" customFormat="1" ht="19" customHeight="1">
      <c r="B97" s="249"/>
      <c r="C97" s="250"/>
      <c r="D97" s="249"/>
      <c r="E97" s="280"/>
      <c r="F97" s="280"/>
      <c r="G97" s="249"/>
      <c r="H97" s="249"/>
      <c r="I97" s="249"/>
    </row>
    <row r="98" spans="2:9" s="281" customFormat="1" ht="19" customHeight="1">
      <c r="B98" s="249"/>
      <c r="C98" s="250"/>
      <c r="D98" s="249"/>
      <c r="E98" s="280"/>
      <c r="F98" s="280"/>
      <c r="G98" s="249"/>
      <c r="H98" s="249"/>
      <c r="I98" s="249"/>
    </row>
    <row r="99" spans="2:9" s="281" customFormat="1" ht="19" customHeight="1">
      <c r="B99" s="249"/>
      <c r="C99" s="250"/>
      <c r="D99" s="249"/>
      <c r="E99" s="280"/>
      <c r="F99" s="280"/>
      <c r="G99" s="249"/>
      <c r="H99" s="249"/>
      <c r="I99" s="249"/>
    </row>
  </sheetData>
  <mergeCells count="15">
    <mergeCell ref="B81:H81"/>
    <mergeCell ref="C5:D5"/>
    <mergeCell ref="F5:F6"/>
    <mergeCell ref="G5:G6"/>
    <mergeCell ref="H5:H6"/>
    <mergeCell ref="B78:H80"/>
    <mergeCell ref="B90:H92"/>
    <mergeCell ref="B93:H93"/>
    <mergeCell ref="B94:H95"/>
    <mergeCell ref="B82:H82"/>
    <mergeCell ref="B83:H83"/>
    <mergeCell ref="B84:H84"/>
    <mergeCell ref="B85:H86"/>
    <mergeCell ref="B87:H88"/>
    <mergeCell ref="B89:H89"/>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00"/>
  </sheetPr>
  <dimension ref="B1:M53"/>
  <sheetViews>
    <sheetView showGridLines="0" showRuler="0"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ColWidth="8.08984375" defaultRowHeight="10.5"/>
  <cols>
    <col min="1" max="1" width="8.08984375" style="179"/>
    <col min="2" max="2" width="6.7265625" style="305" customWidth="1"/>
    <col min="3" max="3" width="6.7265625" style="177" customWidth="1"/>
    <col min="4" max="6" width="6.7265625" style="305" customWidth="1"/>
    <col min="7" max="7" width="6.7265625" style="153" customWidth="1"/>
    <col min="8" max="12" width="6.7265625" style="179" customWidth="1"/>
    <col min="13" max="16384" width="8.08984375" style="179"/>
  </cols>
  <sheetData>
    <row r="1" spans="2:13">
      <c r="B1" s="283" t="s">
        <v>50</v>
      </c>
      <c r="C1" s="145"/>
      <c r="D1" s="145"/>
      <c r="E1" s="145"/>
      <c r="F1" s="145"/>
      <c r="G1" s="145"/>
    </row>
    <row r="2" spans="2:13" ht="13">
      <c r="B2" s="124" t="s">
        <v>96</v>
      </c>
      <c r="C2" s="145"/>
      <c r="D2" s="145"/>
      <c r="E2" s="145"/>
      <c r="F2" s="145"/>
      <c r="G2" s="145"/>
    </row>
    <row r="3" spans="2:13" ht="15" customHeight="1" thickBot="1">
      <c r="B3" s="283"/>
      <c r="C3" s="145"/>
      <c r="D3" s="145"/>
      <c r="E3" s="145"/>
      <c r="F3" s="145"/>
      <c r="G3" s="145"/>
    </row>
    <row r="4" spans="2:13">
      <c r="B4" s="284"/>
      <c r="C4" s="285">
        <v>1</v>
      </c>
      <c r="D4" s="285">
        <v>2</v>
      </c>
      <c r="E4" s="285">
        <v>3</v>
      </c>
      <c r="F4" s="285">
        <v>4</v>
      </c>
      <c r="G4" s="285">
        <v>5</v>
      </c>
      <c r="H4" s="285">
        <v>6</v>
      </c>
      <c r="I4" s="285">
        <v>7</v>
      </c>
      <c r="J4" s="285">
        <v>8</v>
      </c>
      <c r="K4" s="285">
        <v>9</v>
      </c>
      <c r="L4" s="285">
        <v>10</v>
      </c>
    </row>
    <row r="5" spans="2:13" s="256" customFormat="1">
      <c r="B5" s="286"/>
      <c r="C5" s="746" t="s">
        <v>97</v>
      </c>
      <c r="D5" s="746"/>
      <c r="E5" s="746"/>
      <c r="F5" s="746"/>
      <c r="G5" s="747"/>
      <c r="H5" s="728" t="s">
        <v>98</v>
      </c>
      <c r="I5" s="728"/>
      <c r="J5" s="728"/>
      <c r="K5" s="728"/>
      <c r="L5" s="728"/>
      <c r="M5" s="179"/>
    </row>
    <row r="6" spans="2:13" s="256" customFormat="1">
      <c r="B6" s="287"/>
      <c r="C6" s="288" t="s">
        <v>7</v>
      </c>
      <c r="D6" s="288" t="s">
        <v>39</v>
      </c>
      <c r="E6" s="288" t="s">
        <v>50</v>
      </c>
      <c r="F6" s="288" t="s">
        <v>50</v>
      </c>
      <c r="G6" s="289" t="s">
        <v>78</v>
      </c>
      <c r="H6" s="288" t="s">
        <v>7</v>
      </c>
      <c r="I6" s="288" t="s">
        <v>39</v>
      </c>
      <c r="K6" s="288" t="s">
        <v>50</v>
      </c>
      <c r="L6" s="288" t="s">
        <v>50</v>
      </c>
    </row>
    <row r="7" spans="2:13">
      <c r="B7" s="290"/>
      <c r="C7" s="291"/>
      <c r="D7" s="292"/>
      <c r="E7" s="293" t="s">
        <v>99</v>
      </c>
      <c r="F7" s="293" t="s">
        <v>100</v>
      </c>
      <c r="G7" s="294"/>
      <c r="H7" s="291"/>
      <c r="I7" s="292"/>
      <c r="J7" s="293" t="s">
        <v>99</v>
      </c>
      <c r="K7" s="293" t="s">
        <v>100</v>
      </c>
      <c r="L7" s="293" t="s">
        <v>78</v>
      </c>
      <c r="M7" s="256"/>
    </row>
    <row r="8" spans="2:13">
      <c r="B8" s="295">
        <v>1961</v>
      </c>
      <c r="C8" s="296">
        <v>20.369799999999984</v>
      </c>
      <c r="D8" s="297">
        <v>3.5490999999999993</v>
      </c>
      <c r="E8" s="297">
        <v>0.17409999999999926</v>
      </c>
      <c r="F8" s="297">
        <v>3.375</v>
      </c>
      <c r="G8" s="297">
        <v>23.918899999999983</v>
      </c>
      <c r="H8" s="298">
        <v>16.54356569762475</v>
      </c>
      <c r="I8" s="165">
        <v>2.8824420965075768</v>
      </c>
      <c r="J8" s="299">
        <v>2.1062948981681366E-2</v>
      </c>
      <c r="K8" s="165">
        <v>2.7410447932470405</v>
      </c>
      <c r="L8" s="165">
        <v>19.426007794132325</v>
      </c>
    </row>
    <row r="9" spans="2:13">
      <c r="B9" s="295">
        <v>1962</v>
      </c>
      <c r="C9" s="296">
        <v>21.220399999999984</v>
      </c>
      <c r="D9" s="297">
        <v>3.4750999999999994</v>
      </c>
      <c r="E9" s="297">
        <v>0.17359999999999953</v>
      </c>
      <c r="F9" s="297">
        <v>3.3014999999999999</v>
      </c>
      <c r="G9" s="297">
        <v>24.695499999999981</v>
      </c>
      <c r="H9" s="298">
        <v>15.994828372985179</v>
      </c>
      <c r="I9" s="165">
        <v>2.6193487436127891</v>
      </c>
      <c r="J9" s="299">
        <v>2.1062948981681366E-2</v>
      </c>
      <c r="K9" s="165">
        <v>2.4884981373306161</v>
      </c>
      <c r="L9" s="165">
        <v>18.614177116597965</v>
      </c>
    </row>
    <row r="10" spans="2:13">
      <c r="B10" s="295">
        <v>1963</v>
      </c>
      <c r="C10" s="296">
        <v>21.93889999999999</v>
      </c>
      <c r="D10" s="297">
        <v>3.2707999999999995</v>
      </c>
      <c r="E10" s="297">
        <v>0.20499999999999918</v>
      </c>
      <c r="F10" s="297">
        <v>3.0658000000000003</v>
      </c>
      <c r="G10" s="297">
        <v>25.209699999999991</v>
      </c>
      <c r="H10" s="298">
        <v>15.877814039325614</v>
      </c>
      <c r="I10" s="165">
        <v>2.3671721991451822</v>
      </c>
      <c r="J10" s="299">
        <v>2.1062948981681366E-2</v>
      </c>
      <c r="K10" s="165">
        <v>2.2188077926315581</v>
      </c>
      <c r="L10" s="165">
        <v>18.244986238470794</v>
      </c>
    </row>
    <row r="11" spans="2:13">
      <c r="B11" s="295">
        <v>1964</v>
      </c>
      <c r="C11" s="296">
        <v>23.378799999999998</v>
      </c>
      <c r="D11" s="297">
        <v>3.7392999999999992</v>
      </c>
      <c r="E11" s="297">
        <v>0.25199999999999889</v>
      </c>
      <c r="F11" s="297">
        <v>3.4873000000000003</v>
      </c>
      <c r="G11" s="297">
        <v>27.118099999999998</v>
      </c>
      <c r="H11" s="298">
        <v>16.046208734681088</v>
      </c>
      <c r="I11" s="165">
        <v>2.5664956422738974</v>
      </c>
      <c r="J11" s="299">
        <v>2.1062948981681366E-2</v>
      </c>
      <c r="K11" s="165">
        <v>2.3935336168004078</v>
      </c>
      <c r="L11" s="165">
        <v>18.612704376954987</v>
      </c>
    </row>
    <row r="12" spans="2:13">
      <c r="B12" s="295">
        <v>1965</v>
      </c>
      <c r="C12" s="296">
        <v>23.227399999999989</v>
      </c>
      <c r="D12" s="297">
        <v>3.8689999999999998</v>
      </c>
      <c r="E12" s="297">
        <v>0.2578999999999998</v>
      </c>
      <c r="F12" s="297">
        <v>3.6111</v>
      </c>
      <c r="G12" s="297">
        <v>27.096399999999988</v>
      </c>
      <c r="H12" s="298">
        <v>15.038856276693572</v>
      </c>
      <c r="I12" s="165">
        <v>2.5050300478972014</v>
      </c>
      <c r="J12" s="299">
        <v>2.1062948981681366E-2</v>
      </c>
      <c r="K12" s="165">
        <v>2.3380496267670159</v>
      </c>
      <c r="L12" s="165">
        <v>17.543886324590773</v>
      </c>
    </row>
    <row r="13" spans="2:13">
      <c r="B13" s="295">
        <v>1966</v>
      </c>
      <c r="C13" s="296">
        <v>22.191199999999995</v>
      </c>
      <c r="D13" s="297">
        <v>4.5723999999999991</v>
      </c>
      <c r="E13" s="297">
        <v>0.10939999999999905</v>
      </c>
      <c r="F13" s="297">
        <v>4.4630000000000001</v>
      </c>
      <c r="G13" s="297">
        <v>26.763599999999993</v>
      </c>
      <c r="H13" s="298">
        <v>13.303972202293176</v>
      </c>
      <c r="I13" s="165">
        <v>2.7412254631459914</v>
      </c>
      <c r="J13" s="299">
        <v>2.1062948981681366E-2</v>
      </c>
      <c r="K13" s="165">
        <v>2.6756384485216871</v>
      </c>
      <c r="L13" s="165">
        <v>16.045197665439169</v>
      </c>
    </row>
    <row r="14" spans="2:13">
      <c r="B14" s="295">
        <v>1967</v>
      </c>
      <c r="C14" s="296">
        <v>22.176800000000014</v>
      </c>
      <c r="D14" s="297">
        <v>4.2094999999999985</v>
      </c>
      <c r="E14" s="297">
        <v>8.1299999999998818E-2</v>
      </c>
      <c r="F14" s="297">
        <v>4.1281999999999996</v>
      </c>
      <c r="G14" s="297">
        <v>26.386300000000013</v>
      </c>
      <c r="H14" s="298">
        <v>12.233004892538803</v>
      </c>
      <c r="I14" s="165">
        <v>2.3220137303462192</v>
      </c>
      <c r="J14" s="299">
        <v>2.1062948981681366E-2</v>
      </c>
      <c r="K14" s="165">
        <v>2.2771676164901447</v>
      </c>
      <c r="L14" s="165">
        <v>14.555018622885022</v>
      </c>
    </row>
    <row r="15" spans="2:13">
      <c r="B15" s="295">
        <v>1968</v>
      </c>
      <c r="C15" s="296">
        <v>20.824900000000028</v>
      </c>
      <c r="D15" s="297">
        <v>4.7515000000000001</v>
      </c>
      <c r="E15" s="297">
        <v>8.310000000000084E-2</v>
      </c>
      <c r="F15" s="297">
        <v>4.6683999999999992</v>
      </c>
      <c r="G15" s="297">
        <v>25.576400000000028</v>
      </c>
      <c r="H15" s="298">
        <v>10.658849780416297</v>
      </c>
      <c r="I15" s="165">
        <v>2.431969648432788</v>
      </c>
      <c r="J15" s="299">
        <v>2.1062948981681366E-2</v>
      </c>
      <c r="K15" s="165">
        <v>2.3894364109741399</v>
      </c>
      <c r="L15" s="165">
        <v>13.090819428849088</v>
      </c>
    </row>
    <row r="16" spans="2:13">
      <c r="B16" s="295">
        <v>1969</v>
      </c>
      <c r="C16" s="296">
        <v>23.059300000000022</v>
      </c>
      <c r="D16" s="297">
        <v>5.3218999999999994</v>
      </c>
      <c r="E16" s="297">
        <v>7.0199999999999818E-2</v>
      </c>
      <c r="F16" s="297">
        <v>5.2516999999999996</v>
      </c>
      <c r="G16" s="297">
        <v>28.381200000000021</v>
      </c>
      <c r="H16" s="298">
        <v>11.245002284334223</v>
      </c>
      <c r="I16" s="165">
        <v>2.5952556086697447</v>
      </c>
      <c r="J16" s="299">
        <v>2.1062948981681366E-2</v>
      </c>
      <c r="K16" s="165">
        <v>2.5610221687838735</v>
      </c>
      <c r="L16" s="165">
        <v>13.840257893003969</v>
      </c>
    </row>
    <row r="17" spans="2:12">
      <c r="B17" s="295">
        <v>1970</v>
      </c>
      <c r="C17" s="296">
        <v>22.654499999999985</v>
      </c>
      <c r="D17" s="297">
        <v>6.4449999999999967</v>
      </c>
      <c r="E17" s="297">
        <v>7.1799999999996977E-2</v>
      </c>
      <c r="F17" s="297">
        <v>6.3731999999999998</v>
      </c>
      <c r="G17" s="297">
        <v>29.099499999999981</v>
      </c>
      <c r="H17" s="298">
        <v>9.9325711048919825</v>
      </c>
      <c r="I17" s="165">
        <v>2.8257264901467187</v>
      </c>
      <c r="J17" s="299">
        <v>2.1062948981681366E-2</v>
      </c>
      <c r="K17" s="165">
        <v>2.7942467132665749</v>
      </c>
      <c r="L17" s="165">
        <v>12.7582975950387</v>
      </c>
    </row>
    <row r="18" spans="2:12">
      <c r="B18" s="295">
        <v>1971</v>
      </c>
      <c r="C18" s="296">
        <v>24.931799999999981</v>
      </c>
      <c r="D18" s="297">
        <v>7.3093000000000021</v>
      </c>
      <c r="E18" s="297">
        <v>9.5000000000001528E-2</v>
      </c>
      <c r="F18" s="297">
        <v>7.2143000000000006</v>
      </c>
      <c r="G18" s="297">
        <v>32.241099999999982</v>
      </c>
      <c r="H18" s="298">
        <v>10.403963510931641</v>
      </c>
      <c r="I18" s="165">
        <v>3.0501484245202</v>
      </c>
      <c r="J18" s="299">
        <v>2.1062948981681366E-2</v>
      </c>
      <c r="K18" s="165">
        <v>3.0105052165071995</v>
      </c>
      <c r="L18" s="165">
        <v>13.45411193545184</v>
      </c>
    </row>
    <row r="19" spans="2:12">
      <c r="B19" s="295">
        <v>1972</v>
      </c>
      <c r="C19" s="296">
        <v>25.442199999999943</v>
      </c>
      <c r="D19" s="297">
        <v>8.0452999999999957</v>
      </c>
      <c r="E19" s="297">
        <v>5.4799999999995741E-2</v>
      </c>
      <c r="F19" s="297">
        <v>7.9904999999999999</v>
      </c>
      <c r="G19" s="297">
        <v>33.48749999999994</v>
      </c>
      <c r="H19" s="298">
        <v>10.341276834635153</v>
      </c>
      <c r="I19" s="165">
        <v>3.2701053571503378</v>
      </c>
      <c r="J19" s="299">
        <v>2.1062948981681366E-2</v>
      </c>
      <c r="K19" s="165">
        <v>3.2478312625147341</v>
      </c>
      <c r="L19" s="165">
        <v>13.61138219178549</v>
      </c>
    </row>
    <row r="20" spans="2:12">
      <c r="B20" s="295">
        <v>1973</v>
      </c>
      <c r="C20" s="296">
        <v>28.056499999999986</v>
      </c>
      <c r="D20" s="297">
        <v>8.9183999999999983</v>
      </c>
      <c r="E20" s="297">
        <v>6.5899999999999181E-2</v>
      </c>
      <c r="F20" s="297">
        <v>8.8524999999999991</v>
      </c>
      <c r="G20" s="297">
        <v>36.974899999999984</v>
      </c>
      <c r="H20" s="298">
        <v>10.482953986787649</v>
      </c>
      <c r="I20" s="165">
        <v>3.3322466036664236</v>
      </c>
      <c r="J20" s="299">
        <v>2.1062948981681366E-2</v>
      </c>
      <c r="K20" s="165">
        <v>3.3076239077589045</v>
      </c>
      <c r="L20" s="165">
        <v>13.815200590454074</v>
      </c>
    </row>
    <row r="21" spans="2:12">
      <c r="B21" s="295">
        <v>1974</v>
      </c>
      <c r="C21" s="296">
        <v>30.43840000000003</v>
      </c>
      <c r="D21" s="297">
        <v>9.3588000000000022</v>
      </c>
      <c r="E21" s="297">
        <v>6.3500000000002998E-2</v>
      </c>
      <c r="F21" s="297">
        <v>9.2952999999999992</v>
      </c>
      <c r="G21" s="297">
        <v>39.797200000000032</v>
      </c>
      <c r="H21" s="298">
        <v>10.8392228860901</v>
      </c>
      <c r="I21" s="165">
        <v>3.3327020850747728</v>
      </c>
      <c r="J21" s="299">
        <v>2.1062948981681366E-2</v>
      </c>
      <c r="K21" s="165">
        <v>3.3100895084194044</v>
      </c>
      <c r="L21" s="165">
        <v>14.171924971164874</v>
      </c>
    </row>
    <row r="22" spans="2:12">
      <c r="B22" s="295">
        <v>1975</v>
      </c>
      <c r="C22" s="296">
        <v>30.67369999999994</v>
      </c>
      <c r="D22" s="297">
        <v>11.479799999999997</v>
      </c>
      <c r="E22" s="297">
        <v>9.1999999999998749E-2</v>
      </c>
      <c r="F22" s="297">
        <v>11.387799999999999</v>
      </c>
      <c r="G22" s="297">
        <v>42.153499999999937</v>
      </c>
      <c r="H22" s="298">
        <v>10.567078122442711</v>
      </c>
      <c r="I22" s="165">
        <v>3.9547867857486394</v>
      </c>
      <c r="J22" s="299">
        <v>2.1062948981681366E-2</v>
      </c>
      <c r="K22" s="165">
        <v>3.9230928203233826</v>
      </c>
      <c r="L22" s="165">
        <v>14.52186490819135</v>
      </c>
    </row>
    <row r="23" spans="2:12">
      <c r="B23" s="295">
        <v>1976</v>
      </c>
      <c r="C23" s="296">
        <v>33.341300000000047</v>
      </c>
      <c r="D23" s="297">
        <v>14.399399999999996</v>
      </c>
      <c r="E23" s="297">
        <v>4.9099999999997479E-2</v>
      </c>
      <c r="F23" s="297">
        <v>14.350299999999999</v>
      </c>
      <c r="G23" s="297">
        <v>47.740700000000047</v>
      </c>
      <c r="H23" s="298">
        <v>10.964459528684646</v>
      </c>
      <c r="I23" s="165">
        <v>4.7353174152579962</v>
      </c>
      <c r="J23" s="299">
        <v>2.1062948981681366E-2</v>
      </c>
      <c r="K23" s="165">
        <v>4.7191706254550079</v>
      </c>
      <c r="L23" s="165">
        <v>15.699776943942641</v>
      </c>
    </row>
    <row r="24" spans="2:12">
      <c r="B24" s="295">
        <v>1977</v>
      </c>
      <c r="C24" s="296">
        <v>35.876199999999955</v>
      </c>
      <c r="D24" s="297">
        <v>16.572200000000002</v>
      </c>
      <c r="E24" s="297">
        <v>7.5300000000002143E-2</v>
      </c>
      <c r="F24" s="297">
        <v>16.4969</v>
      </c>
      <c r="G24" s="297">
        <v>52.448399999999957</v>
      </c>
      <c r="H24" s="298">
        <v>11.142893695689313</v>
      </c>
      <c r="I24" s="165">
        <v>5.1472079792091323</v>
      </c>
      <c r="J24" s="299">
        <v>2.1062948981681366E-2</v>
      </c>
      <c r="K24" s="165">
        <v>5.1238203323768197</v>
      </c>
      <c r="L24" s="165">
        <v>16.290101674898445</v>
      </c>
    </row>
    <row r="25" spans="2:12">
      <c r="B25" s="295">
        <v>1978</v>
      </c>
      <c r="C25" s="296">
        <v>38.577200000000005</v>
      </c>
      <c r="D25" s="297">
        <v>17.640099999999997</v>
      </c>
      <c r="E25" s="297">
        <v>6.5599999999996328E-2</v>
      </c>
      <c r="F25" s="297">
        <v>17.5745</v>
      </c>
      <c r="G25" s="297">
        <v>56.217300000000002</v>
      </c>
      <c r="H25" s="298">
        <v>11.370467367813093</v>
      </c>
      <c r="I25" s="165">
        <v>5.1993452457658842</v>
      </c>
      <c r="J25" s="299">
        <v>2.1062948981681366E-2</v>
      </c>
      <c r="K25" s="165">
        <v>5.1800099218095443</v>
      </c>
      <c r="L25" s="165">
        <v>16.569812613578978</v>
      </c>
    </row>
    <row r="26" spans="2:12">
      <c r="B26" s="295">
        <v>1979</v>
      </c>
      <c r="C26" s="296">
        <v>40.904900000000026</v>
      </c>
      <c r="D26" s="297">
        <v>20.487499999999994</v>
      </c>
      <c r="E26" s="297">
        <v>0.11339999999999506</v>
      </c>
      <c r="F26" s="297">
        <v>20.374099999999999</v>
      </c>
      <c r="G26" s="297">
        <v>61.392400000000023</v>
      </c>
      <c r="H26" s="298">
        <v>11.677154934718104</v>
      </c>
      <c r="I26" s="165">
        <v>5.8485832192484741</v>
      </c>
      <c r="J26" s="299">
        <v>2.1062948981681366E-2</v>
      </c>
      <c r="K26" s="165">
        <v>5.8162108293979431</v>
      </c>
      <c r="L26" s="165">
        <v>17.525738153966579</v>
      </c>
    </row>
    <row r="27" spans="2:12">
      <c r="B27" s="295">
        <v>1980</v>
      </c>
      <c r="C27" s="296">
        <v>44.669799999999981</v>
      </c>
      <c r="D27" s="297">
        <v>26.3963</v>
      </c>
      <c r="E27" s="297">
        <v>6.8000000000001393E-2</v>
      </c>
      <c r="F27" s="297">
        <v>26.328299999999999</v>
      </c>
      <c r="G27" s="297">
        <v>71.066099999999977</v>
      </c>
      <c r="H27" s="298">
        <v>12.121147490813874</v>
      </c>
      <c r="I27" s="165">
        <v>7.1626343863588016</v>
      </c>
      <c r="J27" s="299">
        <v>2.1062948981681366E-2</v>
      </c>
      <c r="K27" s="165">
        <v>7.1441825905286125</v>
      </c>
      <c r="L27" s="165">
        <v>19.283781877172672</v>
      </c>
    </row>
    <row r="28" spans="2:12">
      <c r="B28" s="295">
        <v>1981</v>
      </c>
      <c r="C28" s="296">
        <v>47.807900000000075</v>
      </c>
      <c r="D28" s="297">
        <v>30.267100000000003</v>
      </c>
      <c r="E28" s="297">
        <v>7.9800000000002314E-2</v>
      </c>
      <c r="F28" s="297">
        <v>30.1873</v>
      </c>
      <c r="G28" s="297">
        <v>78.075000000000074</v>
      </c>
      <c r="H28" s="298">
        <v>12.410169735372541</v>
      </c>
      <c r="I28" s="165">
        <v>7.8568573059576705</v>
      </c>
      <c r="J28" s="299">
        <v>2.1062948981681366E-2</v>
      </c>
      <c r="K28" s="165">
        <v>7.836142496378443</v>
      </c>
      <c r="L28" s="165">
        <v>20.267027041330209</v>
      </c>
    </row>
    <row r="29" spans="2:12">
      <c r="B29" s="295">
        <v>1982</v>
      </c>
      <c r="C29" s="296">
        <v>45.096099999999979</v>
      </c>
      <c r="D29" s="297">
        <v>32.549099999999996</v>
      </c>
      <c r="E29" s="297">
        <v>8.7999999999993861E-2</v>
      </c>
      <c r="F29" s="297">
        <v>32.461100000000002</v>
      </c>
      <c r="G29" s="297">
        <v>77.645199999999974</v>
      </c>
      <c r="H29" s="298">
        <v>10.79382788150985</v>
      </c>
      <c r="I29" s="165">
        <v>7.7906821897692353</v>
      </c>
      <c r="J29" s="299">
        <v>2.1062948981681366E-2</v>
      </c>
      <c r="K29" s="165">
        <v>7.7696192407875539</v>
      </c>
      <c r="L29" s="165">
        <v>18.584510071279087</v>
      </c>
    </row>
    <row r="30" spans="2:12">
      <c r="B30" s="295">
        <v>1983</v>
      </c>
      <c r="C30" s="296">
        <v>30.890400000000028</v>
      </c>
      <c r="D30" s="297">
        <v>34.166200000000003</v>
      </c>
      <c r="E30" s="297">
        <v>3.4900000000000375E-2</v>
      </c>
      <c r="F30" s="297">
        <v>34.131300000000003</v>
      </c>
      <c r="G30" s="297">
        <v>65.056600000000032</v>
      </c>
      <c r="H30" s="298">
        <v>7.1143213217103538</v>
      </c>
      <c r="I30" s="165">
        <v>7.8687658671244183</v>
      </c>
      <c r="J30" s="299">
        <v>2.1062948981681366E-2</v>
      </c>
      <c r="K30" s="165">
        <v>7.8607281008887036</v>
      </c>
      <c r="L30" s="165">
        <v>14.983087188834771</v>
      </c>
    </row>
    <row r="31" spans="2:12">
      <c r="B31" s="295">
        <v>1984</v>
      </c>
      <c r="C31" s="296">
        <v>31.833700000000022</v>
      </c>
      <c r="D31" s="297">
        <v>35.204799999999992</v>
      </c>
      <c r="E31" s="297">
        <v>3.4599999999997522E-2</v>
      </c>
      <c r="F31" s="297">
        <v>35.170199999999994</v>
      </c>
      <c r="G31" s="297">
        <v>67.038500000000013</v>
      </c>
      <c r="H31" s="298">
        <v>7.0012088351019202</v>
      </c>
      <c r="I31" s="165">
        <v>7.742617314292584</v>
      </c>
      <c r="J31" s="299">
        <v>2.1062948981681366E-2</v>
      </c>
      <c r="K31" s="165">
        <v>7.7350077110829503</v>
      </c>
      <c r="L31" s="165">
        <v>14.743826149394504</v>
      </c>
    </row>
    <row r="32" spans="2:12">
      <c r="B32" s="295">
        <v>1985</v>
      </c>
      <c r="C32" s="296">
        <v>26.709300000000013</v>
      </c>
      <c r="D32" s="297">
        <v>47.816800000000001</v>
      </c>
      <c r="E32" s="297">
        <v>3.0900000000002592E-2</v>
      </c>
      <c r="F32" s="297">
        <v>47.785899999999998</v>
      </c>
      <c r="G32" s="297">
        <v>74.526100000000014</v>
      </c>
      <c r="H32" s="298">
        <v>5.6173120613856407</v>
      </c>
      <c r="I32" s="165">
        <v>10.056492958515003</v>
      </c>
      <c r="J32" s="299">
        <v>2.1062948981681366E-2</v>
      </c>
      <c r="K32" s="165">
        <v>10.049994287913496</v>
      </c>
      <c r="L32" s="165">
        <v>15.673805019900644</v>
      </c>
    </row>
    <row r="33" spans="2:12">
      <c r="B33" s="295">
        <v>1986</v>
      </c>
      <c r="C33" s="296">
        <v>17.40220000000005</v>
      </c>
      <c r="D33" s="297">
        <v>44.080400000000004</v>
      </c>
      <c r="E33" s="297">
        <v>1.4400000000001967E-2</v>
      </c>
      <c r="F33" s="297">
        <v>44.066000000000003</v>
      </c>
      <c r="G33" s="297">
        <v>61.482600000000055</v>
      </c>
      <c r="H33" s="298">
        <v>3.5507895637358518</v>
      </c>
      <c r="I33" s="165">
        <v>8.9942779812495779</v>
      </c>
      <c r="J33" s="299">
        <v>2.1062948981681366E-2</v>
      </c>
      <c r="K33" s="165">
        <v>8.9913397682812306</v>
      </c>
      <c r="L33" s="165">
        <v>12.545067544985431</v>
      </c>
    </row>
    <row r="34" spans="2:12">
      <c r="B34" s="295">
        <v>1987</v>
      </c>
      <c r="C34" s="296">
        <v>16.639899999999955</v>
      </c>
      <c r="D34" s="297">
        <v>41.490400000000008</v>
      </c>
      <c r="E34" s="297">
        <v>1.6800000000010584E-2</v>
      </c>
      <c r="F34" s="297">
        <v>41.473599999999998</v>
      </c>
      <c r="G34" s="297">
        <v>58.130299999999963</v>
      </c>
      <c r="H34" s="298">
        <v>3.3016184448472305</v>
      </c>
      <c r="I34" s="165">
        <v>8.2323493484990848</v>
      </c>
      <c r="J34" s="299">
        <v>2.1062948981681366E-2</v>
      </c>
      <c r="K34" s="165">
        <v>8.2290159636906743</v>
      </c>
      <c r="L34" s="165">
        <v>11.533967793346315</v>
      </c>
    </row>
    <row r="35" spans="2:12">
      <c r="B35" s="295">
        <v>1988</v>
      </c>
      <c r="C35" s="296">
        <v>7.3299999999999841</v>
      </c>
      <c r="D35" s="297">
        <v>38.931799999999996</v>
      </c>
      <c r="E35" s="297">
        <v>1.7699999999997829E-2</v>
      </c>
      <c r="F35" s="297">
        <v>38.914099999999998</v>
      </c>
      <c r="G35" s="297">
        <v>46.26179999999998</v>
      </c>
      <c r="H35" s="298">
        <v>1.3824385308413389</v>
      </c>
      <c r="I35" s="165">
        <v>7.3425402994555178</v>
      </c>
      <c r="J35" s="299">
        <v>2.1062948981681366E-2</v>
      </c>
      <c r="K35" s="165">
        <v>7.3392020781736775</v>
      </c>
      <c r="L35" s="165">
        <v>8.7249788302968554</v>
      </c>
    </row>
    <row r="36" spans="2:12">
      <c r="B36" s="295">
        <v>1989</v>
      </c>
      <c r="C36" s="296">
        <v>11.008899999999983</v>
      </c>
      <c r="D36" s="297">
        <v>43.555100000000003</v>
      </c>
      <c r="E36" s="297">
        <v>1.8799999999998818E-2</v>
      </c>
      <c r="F36" s="297">
        <v>43.536300000000004</v>
      </c>
      <c r="G36" s="297">
        <v>54.563999999999986</v>
      </c>
      <c r="H36" s="298">
        <v>1.9395089573876676</v>
      </c>
      <c r="I36" s="165">
        <v>7.6733830437115182</v>
      </c>
      <c r="J36" s="299">
        <v>2.1062948981681366E-2</v>
      </c>
      <c r="K36" s="165">
        <v>7.6700709263883633</v>
      </c>
      <c r="L36" s="165">
        <v>9.6128920010991852</v>
      </c>
    </row>
    <row r="37" spans="2:12" ht="11" thickBot="1">
      <c r="B37" s="300">
        <v>1990</v>
      </c>
      <c r="C37" s="301">
        <v>10.742099999999937</v>
      </c>
      <c r="D37" s="302">
        <v>44.378099999999996</v>
      </c>
      <c r="E37" s="302">
        <v>8.6999999999974875E-3</v>
      </c>
      <c r="F37" s="302">
        <v>44.369399999999999</v>
      </c>
      <c r="G37" s="302">
        <v>55.120199999999933</v>
      </c>
      <c r="H37" s="303">
        <v>1.7686850837312227</v>
      </c>
      <c r="I37" s="172">
        <v>7.3068472192898053</v>
      </c>
      <c r="J37" s="304">
        <v>2.1062948981681366E-2</v>
      </c>
      <c r="K37" s="172">
        <v>7.3054147656514621</v>
      </c>
      <c r="L37" s="172">
        <v>9.0755323030210278</v>
      </c>
    </row>
    <row r="38" spans="2:12">
      <c r="C38" s="153"/>
    </row>
    <row r="39" spans="2:12">
      <c r="B39" s="306" t="s">
        <v>84</v>
      </c>
      <c r="C39" s="307"/>
      <c r="D39" s="307"/>
      <c r="E39" s="307"/>
      <c r="F39" s="307"/>
      <c r="G39" s="307"/>
      <c r="H39" s="307"/>
      <c r="I39" s="307"/>
      <c r="J39" s="307"/>
      <c r="K39" s="307"/>
      <c r="L39" s="307"/>
    </row>
    <row r="40" spans="2:12" ht="23.65" customHeight="1">
      <c r="B40" s="748" t="s">
        <v>101</v>
      </c>
      <c r="C40" s="748"/>
      <c r="D40" s="748"/>
      <c r="E40" s="748"/>
      <c r="F40" s="748"/>
      <c r="G40" s="748"/>
      <c r="H40" s="748"/>
      <c r="I40" s="748"/>
      <c r="J40" s="748"/>
      <c r="K40" s="748"/>
      <c r="L40" s="748"/>
    </row>
    <row r="41" spans="2:12">
      <c r="B41" s="305" t="s">
        <v>50</v>
      </c>
      <c r="C41" s="153"/>
    </row>
    <row r="42" spans="2:12">
      <c r="C42" s="153"/>
    </row>
    <row r="43" spans="2:12">
      <c r="C43" s="153"/>
    </row>
    <row r="44" spans="2:12">
      <c r="C44" s="153"/>
    </row>
    <row r="45" spans="2:12">
      <c r="C45" s="153"/>
    </row>
    <row r="46" spans="2:12">
      <c r="C46" s="153"/>
    </row>
    <row r="47" spans="2:12">
      <c r="C47" s="153"/>
    </row>
    <row r="48" spans="2:12">
      <c r="C48" s="153"/>
    </row>
    <row r="49" spans="3:3">
      <c r="C49" s="153"/>
    </row>
    <row r="50" spans="3:3">
      <c r="C50" s="153"/>
    </row>
    <row r="51" spans="3:3">
      <c r="C51" s="153"/>
    </row>
    <row r="52" spans="3:3">
      <c r="C52" s="153"/>
    </row>
    <row r="53" spans="3:3">
      <c r="C53" s="153"/>
    </row>
  </sheetData>
  <mergeCells count="3">
    <mergeCell ref="C5:G5"/>
    <mergeCell ref="H5:L5"/>
    <mergeCell ref="B40:L40"/>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30</vt:i4>
      </vt:variant>
    </vt:vector>
  </HeadingPairs>
  <TitlesOfParts>
    <vt:vector size="64" baseType="lpstr">
      <vt:lpstr>Appendix Tab 11.1.1</vt:lpstr>
      <vt:lpstr>Appendix tab 11.1.2 </vt:lpstr>
      <vt:lpstr>Appendix tab 11.1.3　</vt:lpstr>
      <vt:lpstr>Appendix Tab 11.2.1</vt:lpstr>
      <vt:lpstr>Appendix tab 11.2.2</vt:lpstr>
      <vt:lpstr>Appendix tab 11.2.3</vt:lpstr>
      <vt:lpstr>Appendix tab 11.2.4</vt:lpstr>
      <vt:lpstr>Appendix tab 11.2.5</vt:lpstr>
      <vt:lpstr>Appendix tab 11.2.6</vt:lpstr>
      <vt:lpstr>Appendix table 11.3.1</vt:lpstr>
      <vt:lpstr>Appendix table 11.3.2</vt:lpstr>
      <vt:lpstr>Appendix table 11.3.3</vt:lpstr>
      <vt:lpstr>Appendix table 11.3.4</vt:lpstr>
      <vt:lpstr>Appendix table 11.3.5</vt:lpstr>
      <vt:lpstr>Appendix table 11.3.6</vt:lpstr>
      <vt:lpstr>Appendix figure 11.3.1</vt:lpstr>
      <vt:lpstr>Appendix table 11.3.7</vt:lpstr>
      <vt:lpstr>Appendix table 11.3.8</vt:lpstr>
      <vt:lpstr>Appendix table 11.3.9</vt:lpstr>
      <vt:lpstr>Appendix table 11.3.10</vt:lpstr>
      <vt:lpstr>Appendix table 11.3.11</vt:lpstr>
      <vt:lpstr>Appendix table 11.4.1</vt:lpstr>
      <vt:lpstr>Appendix table 11.4.2</vt:lpstr>
      <vt:lpstr>Appendix table 11.4.3</vt:lpstr>
      <vt:lpstr>Appendix table 11.4.4</vt:lpstr>
      <vt:lpstr>Appendix table 11.4.5</vt:lpstr>
      <vt:lpstr>Appendix table 11.4.6</vt:lpstr>
      <vt:lpstr>Note 11.4</vt:lpstr>
      <vt:lpstr>T1 for Note 11.4</vt:lpstr>
      <vt:lpstr>T2  for Note 11.4</vt:lpstr>
      <vt:lpstr>T3 for Note 11.4</vt:lpstr>
      <vt:lpstr>T4 for Note 11.4</vt:lpstr>
      <vt:lpstr>T5 for Note 11.4</vt:lpstr>
      <vt:lpstr>T6 for Note 11.4</vt:lpstr>
      <vt:lpstr>'Note 11.4'!_ftn1</vt:lpstr>
      <vt:lpstr>'Note 11.4'!_ftn2</vt:lpstr>
      <vt:lpstr>'Note 11.4'!_ftn3</vt:lpstr>
      <vt:lpstr>'Note 11.4'!_ftn4</vt:lpstr>
      <vt:lpstr>'Note 11.4'!_ftn5</vt:lpstr>
      <vt:lpstr>'Note 11.4'!_ftn6</vt:lpstr>
      <vt:lpstr>'Note 11.4'!_ftn7</vt:lpstr>
      <vt:lpstr>'Note 11.4'!_ftnref1</vt:lpstr>
      <vt:lpstr>'Note 11.4'!_ftnref6</vt:lpstr>
      <vt:lpstr>'Note 11.4'!_ftnref7</vt:lpstr>
      <vt:lpstr>'Note 11.4'!_Hlk534899863</vt:lpstr>
      <vt:lpstr>'Note 11.4'!_Hlk535998217</vt:lpstr>
      <vt:lpstr>'Note 11.4'!_Hlk535998903</vt:lpstr>
      <vt:lpstr>'Note 11.4'!_Hlk536095364</vt:lpstr>
      <vt:lpstr>'Appendix Tab 11.1.1'!Print_Area</vt:lpstr>
      <vt:lpstr>'Appendix tab 11.1.2 '!Print_Area</vt:lpstr>
      <vt:lpstr>'Appendix tab 11.1.3　'!Print_Area</vt:lpstr>
      <vt:lpstr>'Appendix Tab 11.2.1'!Print_Area</vt:lpstr>
      <vt:lpstr>'Appendix tab 11.2.2'!Print_Area</vt:lpstr>
      <vt:lpstr>'Appendix tab 11.2.3'!Print_Area</vt:lpstr>
      <vt:lpstr>'Appendix tab 11.2.4'!Print_Area</vt:lpstr>
      <vt:lpstr>'Appendix tab 11.2.5'!Print_Area</vt:lpstr>
      <vt:lpstr>'Appendix tab 11.2.6'!Print_Area</vt:lpstr>
      <vt:lpstr>'Appendix table 11.4.1'!Print_Area</vt:lpstr>
      <vt:lpstr>'Appendix table 11.4.2'!Print_Area</vt:lpstr>
      <vt:lpstr>'T2  for Note 11.4'!Print_Area</vt:lpstr>
      <vt:lpstr>'T3 for Note 11.4'!Print_Area</vt:lpstr>
      <vt:lpstr>'T4 for Note 11.4'!Print_Area</vt:lpstr>
      <vt:lpstr>'T5 for Note 11.4'!Print_Area</vt:lpstr>
      <vt:lpstr>'T6 for Note 11.4'!Print_Area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Masaaki Kuboniwa</dc:creator>
  <cp:lastModifiedBy>shida</cp:lastModifiedBy>
  <dcterms:created xsi:type="dcterms:W3CDTF">2019-09-03T18:38:49Z</dcterms:created>
  <dcterms:modified xsi:type="dcterms:W3CDTF">2019-11-17T20:17:19Z</dcterms:modified>
</cp:coreProperties>
</file>