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6528" tabRatio="516" activeTab="11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  <sheet name="表12" sheetId="12" r:id="rId12"/>
  </sheets>
  <definedNames>
    <definedName name="_xlnm.Print_Area" localSheetId="0">'表1'!$A$1:$G$436</definedName>
    <definedName name="_xlnm.Print_Area" localSheetId="10">'表11'!$A$1:$R$36</definedName>
    <definedName name="_xlnm.Print_Area" localSheetId="11">'表12'!$A$1:$E$37</definedName>
    <definedName name="_xlnm.Print_Area" localSheetId="2">'表3'!$A$1:$E$102</definedName>
    <definedName name="_xlnm.Print_Area" localSheetId="4">'表5'!$A$1:$F$226</definedName>
    <definedName name="_xlnm.Print_Area" localSheetId="5">'表6'!$A$1:$H$101</definedName>
    <definedName name="_xlnm.Print_Area" localSheetId="7">'表8'!$A$1:$I$129</definedName>
    <definedName name="_xlnm.Print_Area" localSheetId="8">'表9'!$A$1:$I$90</definedName>
  </definedNames>
  <calcPr fullCalcOnLoad="1"/>
</workbook>
</file>

<file path=xl/sharedStrings.xml><?xml version="1.0" encoding="utf-8"?>
<sst xmlns="http://schemas.openxmlformats.org/spreadsheetml/2006/main" count="4246" uniqueCount="872">
  <si>
    <t>（単位　100万kWh）</t>
  </si>
  <si>
    <t>旧ソ連</t>
  </si>
  <si>
    <t>ｸﾞﾙｼﾞｱ</t>
  </si>
  <si>
    <t>ｱｾﾞﾙﾊﾞｲｼﾞｬﾝ</t>
  </si>
  <si>
    <t>ｷﾙｷﾞｽ</t>
  </si>
  <si>
    <t>ﾀｼﾞｸ</t>
  </si>
  <si>
    <t>ｱﾙﾒﾆｱ</t>
  </si>
  <si>
    <t>ﾄﾙｸﾒﾆｽﾀﾝ</t>
  </si>
  <si>
    <t>全ソ連</t>
  </si>
  <si>
    <t>ｱｼﾞｱ部</t>
  </si>
  <si>
    <t>西ｼﾍﾞﾘｱ</t>
  </si>
  <si>
    <t>東ｼﾍﾞﾘｱ</t>
  </si>
  <si>
    <t>極東</t>
  </si>
  <si>
    <t>共和国</t>
  </si>
  <si>
    <t>（出所）</t>
  </si>
  <si>
    <t>　　　　　-</t>
  </si>
  <si>
    <t>　　…</t>
  </si>
  <si>
    <t>需要</t>
  </si>
  <si>
    <t>発電量</t>
  </si>
  <si>
    <t>他地域からの</t>
  </si>
  <si>
    <t>工業･建設</t>
  </si>
  <si>
    <t>　　</t>
  </si>
  <si>
    <t>公共経済</t>
  </si>
  <si>
    <t>輸送</t>
  </si>
  <si>
    <t>移入量</t>
  </si>
  <si>
    <t>計</t>
  </si>
  <si>
    <t>照明</t>
  </si>
  <si>
    <t>電車・ﾄﾛﾘｰﾊﾞｽ</t>
  </si>
  <si>
    <t>水道・</t>
  </si>
  <si>
    <t>その他</t>
  </si>
  <si>
    <t>うち、</t>
  </si>
  <si>
    <t>農業</t>
  </si>
  <si>
    <t>発電所</t>
  </si>
  <si>
    <t>送電線</t>
  </si>
  <si>
    <t>他地域への</t>
  </si>
  <si>
    <t>下水道設備</t>
  </si>
  <si>
    <t>電気機関車</t>
  </si>
  <si>
    <t>自家消費</t>
  </si>
  <si>
    <t>ロス</t>
  </si>
  <si>
    <t>移出</t>
  </si>
  <si>
    <t>旧ソ連合計</t>
  </si>
  <si>
    <t>　　　　　　-</t>
  </si>
  <si>
    <t>　　　　-</t>
  </si>
  <si>
    <t>西シベリア</t>
  </si>
  <si>
    <t>　　　　　　-</t>
  </si>
  <si>
    <t>　　　　-</t>
  </si>
  <si>
    <t>東シベリア</t>
  </si>
  <si>
    <t>　　　　　　-</t>
  </si>
  <si>
    <t>　　　　-</t>
  </si>
  <si>
    <t>カザフ共和国</t>
  </si>
  <si>
    <t>トルクメン共和国</t>
  </si>
  <si>
    <t>ウズベク共和国</t>
  </si>
  <si>
    <t>タジク共和国</t>
  </si>
  <si>
    <t>キルギス共和国</t>
  </si>
  <si>
    <t>ｱｾﾞﾙﾊﾞｲｼﾞｬﾝ共和国</t>
  </si>
  <si>
    <t>グルジア共和国</t>
  </si>
  <si>
    <t>アルメニア共和国</t>
  </si>
  <si>
    <t>1920（実績）</t>
  </si>
  <si>
    <t>ｺﾞｴﾙﾛ･ﾌﾟﾗﾝ</t>
  </si>
  <si>
    <t>1930（実績）</t>
  </si>
  <si>
    <t>1935（実績）</t>
  </si>
  <si>
    <t>1935（ｺﾞｴﾙﾛ･ﾌﾟﾗﾝ比、％）</t>
  </si>
  <si>
    <t>工業総生産高（1913=1）</t>
  </si>
  <si>
    <t>　1.8－2.0</t>
  </si>
  <si>
    <t>　　　　　　　　　2.3-2.1倍</t>
  </si>
  <si>
    <t>地区発電所の出力（1000kw）</t>
  </si>
  <si>
    <t>　　　　255*</t>
  </si>
  <si>
    <t>　　4076**</t>
  </si>
  <si>
    <t>発電量（10億kWh）</t>
  </si>
  <si>
    <t>石炭（100万ｔ）</t>
  </si>
  <si>
    <t>石油（ｶﾞｽを除く、100万ｔ）</t>
  </si>
  <si>
    <t>11.8－16.4</t>
  </si>
  <si>
    <t>　　　　　　　　　214－154</t>
  </si>
  <si>
    <t>泥炭（100万ｔ）</t>
  </si>
  <si>
    <t>鉄鉱石（100万ｔ）</t>
  </si>
  <si>
    <t>銑鉄（100万ｔ）</t>
  </si>
  <si>
    <t>粗鋼（100万ｔ）</t>
  </si>
  <si>
    <t>鋼材（100万ｔ）</t>
  </si>
  <si>
    <t>セメント（100万ｔ）</t>
  </si>
  <si>
    <t>レンガ（10億個）</t>
  </si>
  <si>
    <t>紙（1000ｔ）</t>
  </si>
  <si>
    <t>(出所）Elektrifikatsiia[1960]、p.11</t>
  </si>
  <si>
    <t>発電所名　</t>
  </si>
  <si>
    <t>所在地</t>
  </si>
  <si>
    <t>出力</t>
  </si>
  <si>
    <t>発電量</t>
  </si>
  <si>
    <t>ﾚﾆﾝｸﾞﾗｰﾄﾞ市、ﾚﾆﾝｸﾞﾗｰﾄﾞ州</t>
  </si>
  <si>
    <t>ﾓｽｸﾜ市、ﾓｽｸﾜ州</t>
  </si>
  <si>
    <t>ｸﾗｽﾉﾀﾞｰﾙ地方,北ｵｾﾁｱ自治共和国</t>
  </si>
  <si>
    <t>ﾉｳﾞｫｼﾋﾞﾙｽｸ市</t>
  </si>
  <si>
    <t>　　　-</t>
  </si>
  <si>
    <t>ｹﾒﾛｳﾞｫ州</t>
  </si>
  <si>
    <t>沿海地方</t>
  </si>
  <si>
    <t>ｳｽﾞﾍﾞｸ共和国</t>
  </si>
  <si>
    <t>ｶｻﾞﾌ共和国</t>
  </si>
  <si>
    <t>ｸﾞﾙｼﾞｱ共和国</t>
  </si>
  <si>
    <t>ｱﾙﾒﾆｱ共和国</t>
  </si>
  <si>
    <t>-</t>
  </si>
  <si>
    <t>（表-8）旧ソ連の地域別発電動向</t>
  </si>
  <si>
    <t>…</t>
  </si>
  <si>
    <t>（表-11）旧ソ連の地域別電力バランス</t>
  </si>
  <si>
    <t>（表-12）ゴエルロ計画と実績</t>
  </si>
  <si>
    <t>（表-9）旧ソ連の地域別設備出力の動向</t>
  </si>
  <si>
    <t>（表-10）旧ソ連アジア部のソ連邦電力省所管地区発電所リスト</t>
  </si>
  <si>
    <t>うち、</t>
  </si>
  <si>
    <t>Lenenergo</t>
  </si>
  <si>
    <t>Mosenergo</t>
  </si>
  <si>
    <t>Azcherenergo</t>
  </si>
  <si>
    <t>　　　-</t>
  </si>
  <si>
    <t>Zapsibenergo</t>
  </si>
  <si>
    <t>Kemerovskii　energokombinat</t>
  </si>
  <si>
    <t>Dal'energo</t>
  </si>
  <si>
    <t>Uzbekenergo</t>
  </si>
  <si>
    <t>Karagandinskaia</t>
  </si>
  <si>
    <t>Barzovskaia　GES</t>
  </si>
  <si>
    <t>ｽﾀｰﾘﾅﾊﾞｰﾄﾞ</t>
  </si>
  <si>
    <t>Gruzenergo</t>
  </si>
  <si>
    <t>Azenergo</t>
  </si>
  <si>
    <t>Armenenergo</t>
  </si>
  <si>
    <t>旧ソ連合計</t>
  </si>
  <si>
    <t>ﾛｼｱ共和国</t>
  </si>
  <si>
    <t>北ｶﾌｶｰｽ</t>
  </si>
  <si>
    <t>ｶｻﾞﾌ</t>
  </si>
  <si>
    <t>ｳｽﾞﾍﾞｸ</t>
  </si>
  <si>
    <t>・1945-1949はRGAE, fond 1562, opis' 329, delo 4146, pp.1-6,1946-1947の北カフカーズにはソチ市
  を含む。</t>
  </si>
  <si>
    <t>・1941-1944はRGAE, fond 1562, opis' 329, delo 1905, pp.99-101</t>
  </si>
  <si>
    <t>・1956-1959はRGAE, fond 1562, opis' 41, delo 349, p.26, pp.56-57</t>
  </si>
  <si>
    <t>・1928,1932,1937-1940はRGAE, fond 1562, opis' 329, delo 4150, pp.22,33,44,55,66,77</t>
  </si>
  <si>
    <t>・1960-1961はRGAE, fond 1562, opis' 33c, ｄｅｌｏ 5386, pp.13-121</t>
  </si>
  <si>
    <t>・1950-1955はRGAE, fond 1562, opis' 33, delo 2376, pp.56-61 ,1940年の北カフカースにはソチ市を
  含む。</t>
  </si>
  <si>
    <t>・1945-1949はRGAE, fond 1562, opis' 329, delo 4146, pp.1-6,1946-1947の北カフカースにはソチ市
  を含む。</t>
  </si>
  <si>
    <t>・1913-1927はRGAE, fond 1562, opis' 41, delo 349, pp.26</t>
  </si>
  <si>
    <t>ｳｽﾞﾍﾞｸ</t>
  </si>
  <si>
    <t>　　　…</t>
  </si>
  <si>
    <t>ｶｻﾞﾌ</t>
  </si>
  <si>
    <t>・1941-1944はRGAE, fond 1562, opis' 329, delo 1905, pp.103-105</t>
  </si>
  <si>
    <t>・1950-1955はRGAE, fond 1562, opis' 33, delo 2376, pp.56-61, 1940年の北カフカーズにはソチ市を
  含む。</t>
  </si>
  <si>
    <t>（出所）RGAE, fond 1562, opis' 312, delo 719a, pp.1-19</t>
  </si>
  <si>
    <t>・1959はRGAE, fond 1562, opis' 41, delo 349, pp.36-37</t>
  </si>
  <si>
    <t>（注）*印　1921年　**印　1935年の全発電所（地区発電所以外を含め）の出力は692万
       3,000kwであった。</t>
  </si>
  <si>
    <t>・1944はRGAE, fond 1562, opis' 329, delo 1163, pp.93-97</t>
  </si>
  <si>
    <t>（単位　出力 1000kw、発電量 100万kWh）</t>
  </si>
  <si>
    <t>（単位　100万kw）</t>
  </si>
  <si>
    <t>北カフカース・ｱｼﾞｱ部</t>
  </si>
  <si>
    <t>（単位　100万kWh）</t>
  </si>
  <si>
    <t>…</t>
  </si>
  <si>
    <t>・1955-1957はRGAE, fond 1562, opis' 41, delo 276, p.14</t>
  </si>
  <si>
    <t>・1958-1961はRGAE, fond 1562, opis' 41, delo 491, p.24　　</t>
  </si>
  <si>
    <t>（表-5）旧ソ連アジア部の地域別石炭生産動向</t>
  </si>
  <si>
    <t>(単位　1000ｔ）</t>
  </si>
  <si>
    <t>旧ソ連合計</t>
  </si>
  <si>
    <t>うち、石炭</t>
  </si>
  <si>
    <t>旧ソ連アジア部</t>
  </si>
  <si>
    <t>ロシア共和国</t>
  </si>
  <si>
    <t>ｸｽﾞﾈﾂｸ炭田</t>
  </si>
  <si>
    <t>工業省所管</t>
  </si>
  <si>
    <t>計</t>
  </si>
  <si>
    <t>アジア部計</t>
  </si>
  <si>
    <t>（西ｼﾍﾞﾘｱ）</t>
  </si>
  <si>
    <t>…</t>
  </si>
  <si>
    <t>東ｼﾍﾞﾘｱ</t>
  </si>
  <si>
    <t>極東</t>
  </si>
  <si>
    <t>ｶﾗｶﾞﾝﾀﾞ炭田</t>
  </si>
  <si>
    <t>ｴｷﾊﾞｽﾄｩｽﾞ炭田</t>
  </si>
  <si>
    <t>中央ｱｼﾞｱ</t>
  </si>
  <si>
    <t>ｸﾞﾙｼﾞｱ</t>
  </si>
  <si>
    <t>（ｶｻﾞﾌ）</t>
  </si>
  <si>
    <t>　　　　　　-</t>
  </si>
  <si>
    <t>…</t>
  </si>
  <si>
    <t>旧ソ連合計</t>
  </si>
  <si>
    <t>うち、石炭</t>
  </si>
  <si>
    <t>ｸｽﾞﾈﾂｸ炭田</t>
  </si>
  <si>
    <t>アジア部計</t>
  </si>
  <si>
    <t>（西ｼﾍﾞﾘｱ）</t>
  </si>
  <si>
    <t>…</t>
  </si>
  <si>
    <t>1921-22</t>
  </si>
  <si>
    <t>…</t>
  </si>
  <si>
    <t>1922-23</t>
  </si>
  <si>
    <t>…</t>
  </si>
  <si>
    <t>1923-24</t>
  </si>
  <si>
    <t>1924-25</t>
  </si>
  <si>
    <t>1925-26</t>
  </si>
  <si>
    <t>1926-27</t>
  </si>
  <si>
    <t>1927-28</t>
  </si>
  <si>
    <t>1928-29</t>
  </si>
  <si>
    <t>1929-30</t>
  </si>
  <si>
    <t>東ｼﾍﾞﾘｱ</t>
  </si>
  <si>
    <t>極東</t>
  </si>
  <si>
    <t>ｶﾗｶﾞﾝﾀﾞ炭田</t>
  </si>
  <si>
    <t>ｴｷﾊﾞｽﾄｩｽﾞ炭田</t>
  </si>
  <si>
    <t>ｸﾞﾙｼﾞｱ</t>
  </si>
  <si>
    <t>（ｶｻﾞﾌ）</t>
  </si>
  <si>
    <t>　　　　　　-</t>
  </si>
  <si>
    <t>（出所）</t>
  </si>
  <si>
    <t>・1860-1912はRGAE, fond 1562, opis' 41, delo 276, p.11</t>
  </si>
  <si>
    <t>･1913-1953はRGAE, fond 1562, opis' 33, delo 1300, p.44-45</t>
  </si>
  <si>
    <t>6594,8</t>
  </si>
  <si>
    <t>7019,7</t>
  </si>
  <si>
    <t>9168,8</t>
  </si>
  <si>
    <t>9784,4</t>
  </si>
  <si>
    <t>9868,9</t>
  </si>
  <si>
    <t>　うち；ﾌﾟﾘﾚﾘｿｳﾞｨｴｼｬﾌﾄ　</t>
  </si>
  <si>
    <t>（表-6）ロシア共和国アジア部の炭田別石炭生産動向（1940-1953）</t>
  </si>
  <si>
    <t>（単位　1000ｔ）</t>
  </si>
  <si>
    <t>石炭工業省所管合計</t>
  </si>
  <si>
    <t>153192,6</t>
  </si>
  <si>
    <t>143098,4</t>
  </si>
  <si>
    <t>156747,6</t>
  </si>
  <si>
    <t>175084,9</t>
  </si>
  <si>
    <t>198435,1</t>
  </si>
  <si>
    <t>ｸｽﾞﾊﾞｽｳｰｺﾞﾘ</t>
  </si>
  <si>
    <t>21137,1</t>
  </si>
  <si>
    <t>28994,0</t>
  </si>
  <si>
    <t>28237,2</t>
  </si>
  <si>
    <t>29328,7</t>
  </si>
  <si>
    <t>31131,0</t>
  </si>
  <si>
    <t>　坑内掘</t>
  </si>
  <si>
    <t>21137,1</t>
  </si>
  <si>
    <t>28994,0</t>
  </si>
  <si>
    <t>28237,2</t>
  </si>
  <si>
    <t>31012,8</t>
  </si>
  <si>
    <t>　露天掘</t>
  </si>
  <si>
    <t>-</t>
  </si>
  <si>
    <t>118,2</t>
  </si>
  <si>
    <t>ｳﾞｫｽﾄｰｸｳｰｺﾞﾘ</t>
  </si>
  <si>
    <t>8527,5</t>
  </si>
  <si>
    <t>7644,0</t>
  </si>
  <si>
    <t>9140,3</t>
  </si>
  <si>
    <t>10063,2</t>
  </si>
  <si>
    <t>11851,6</t>
  </si>
  <si>
    <t>8009,8</t>
  </si>
  <si>
    <t>7049,1</t>
  </si>
  <si>
    <t>8345,6</t>
  </si>
  <si>
    <t>9167,5</t>
  </si>
  <si>
    <t>10617,7</t>
  </si>
  <si>
    <t>　露天掘</t>
  </si>
  <si>
    <t>517,7</t>
  </si>
  <si>
    <t>594,9</t>
  </si>
  <si>
    <t>794,7</t>
  </si>
  <si>
    <t>895,7</t>
  </si>
  <si>
    <t>1233,9</t>
  </si>
  <si>
    <t>内訳；</t>
  </si>
  <si>
    <t>　チェレンホーヴォ</t>
  </si>
  <si>
    <t>4967,8</t>
  </si>
  <si>
    <t>4218,8</t>
  </si>
  <si>
    <t>4839,2</t>
  </si>
  <si>
    <t>5232,0</t>
  </si>
  <si>
    <t>6145,7</t>
  </si>
  <si>
    <t>　チェルノフスコエ</t>
  </si>
  <si>
    <t>1098,7</t>
  </si>
  <si>
    <t>961,6</t>
  </si>
  <si>
    <t>1006,4</t>
  </si>
  <si>
    <t>1004,2</t>
  </si>
  <si>
    <t>1158,4</t>
  </si>
  <si>
    <t>　アルバガルスコエ</t>
  </si>
  <si>
    <t>106,8</t>
  </si>
  <si>
    <t>152,2</t>
  </si>
  <si>
    <t>156,9</t>
  </si>
  <si>
    <t>166,1</t>
  </si>
  <si>
    <t>209,1</t>
  </si>
  <si>
    <t>　タルボガタイスコエ</t>
  </si>
  <si>
    <t>147,1</t>
  </si>
  <si>
    <t>145,8</t>
  </si>
  <si>
    <t>151,7</t>
  </si>
  <si>
    <t>166,9</t>
  </si>
  <si>
    <t>152,5</t>
  </si>
  <si>
    <t>　ハラノール</t>
  </si>
  <si>
    <t>-</t>
  </si>
  <si>
    <t>54,2</t>
  </si>
  <si>
    <t>37,6</t>
  </si>
  <si>
    <t>47,8</t>
  </si>
  <si>
    <t>53,8</t>
  </si>
  <si>
    <t>　ブカチャン</t>
  </si>
  <si>
    <t>831,3</t>
  </si>
  <si>
    <t>523,4</t>
  </si>
  <si>
    <t>706,4</t>
  </si>
  <si>
    <t>854,0</t>
  </si>
  <si>
    <t>929,1</t>
  </si>
  <si>
    <t>　グシノオゼルスク</t>
  </si>
  <si>
    <t>52,4</t>
  </si>
  <si>
    <t>150,8</t>
  </si>
  <si>
    <t>229,9</t>
  </si>
  <si>
    <t>292,4</t>
  </si>
  <si>
    <t>422,0</t>
  </si>
  <si>
    <t>　ハカス</t>
  </si>
  <si>
    <t>974,3</t>
  </si>
  <si>
    <t>842,9</t>
  </si>
  <si>
    <t>1293,6</t>
  </si>
  <si>
    <t>1438,0</t>
  </si>
  <si>
    <t>1711,6</t>
  </si>
  <si>
    <t>　カンスク</t>
  </si>
  <si>
    <t>349,1</t>
  </si>
  <si>
    <t>594,4</t>
  </si>
  <si>
    <t>718,6</t>
  </si>
  <si>
    <t>861,8</t>
  </si>
  <si>
    <t>1069,4</t>
  </si>
  <si>
    <t>　ｸﾗｽﾉﾔﾙｽｸｼｬﾌﾄｽﾄﾛｲ</t>
  </si>
  <si>
    <t>-</t>
  </si>
  <si>
    <t>極東</t>
  </si>
  <si>
    <t>　坑内掘</t>
  </si>
  <si>
    <t>4231,3</t>
  </si>
  <si>
    <t>4295,3</t>
  </si>
  <si>
    <t>6288,5</t>
  </si>
  <si>
    <t>6634,0</t>
  </si>
  <si>
    <t>6534,2</t>
  </si>
  <si>
    <t>　露天掘</t>
  </si>
  <si>
    <t>2363,5</t>
  </si>
  <si>
    <t>2880,3</t>
  </si>
  <si>
    <t>3150,4</t>
  </si>
  <si>
    <t>3334,7</t>
  </si>
  <si>
    <t>内訳；</t>
  </si>
  <si>
    <t>　プリモルスクウーゴリ</t>
  </si>
  <si>
    <t>3327,1</t>
  </si>
  <si>
    <t>3362,2</t>
  </si>
  <si>
    <t>3562,3</t>
  </si>
  <si>
    <t>3858,8</t>
  </si>
  <si>
    <t>4138,5</t>
  </si>
  <si>
    <t>　うち；アルチョム</t>
  </si>
  <si>
    <t>2017,4</t>
  </si>
  <si>
    <t>1941,9</t>
  </si>
  <si>
    <t>1938,0</t>
  </si>
  <si>
    <t>2108,9</t>
  </si>
  <si>
    <t>2287,3</t>
  </si>
  <si>
    <t>　　　　スーチャン</t>
  </si>
  <si>
    <t>901,8</t>
  </si>
  <si>
    <t>890,2</t>
  </si>
  <si>
    <t>966,5</t>
  </si>
  <si>
    <t>1000,8</t>
  </si>
  <si>
    <t>1045,8</t>
  </si>
  <si>
    <t>　　　　ﾀｳﾞﾘﾁｬﾝ</t>
  </si>
  <si>
    <t>203,3</t>
  </si>
  <si>
    <t>174,1</t>
  </si>
  <si>
    <t>195,6</t>
  </si>
  <si>
    <t>233,2</t>
  </si>
  <si>
    <t>260,5</t>
  </si>
  <si>
    <t>　　　　ｳﾞｫﾛｼﾛﾌｽｺｴ</t>
  </si>
  <si>
    <t>170,1</t>
  </si>
  <si>
    <t>189,7</t>
  </si>
  <si>
    <t>224,6</t>
  </si>
  <si>
    <t>255,7</t>
  </si>
  <si>
    <t>260,4</t>
  </si>
  <si>
    <t>　　　　ﾘﾉｳﾞｪﾂｺｴ</t>
  </si>
  <si>
    <t>34,5</t>
  </si>
  <si>
    <t>166,3</t>
  </si>
  <si>
    <t>237,6</t>
  </si>
  <si>
    <t>260,2</t>
  </si>
  <si>
    <t>284,5</t>
  </si>
  <si>
    <t>　ハバロフスクウーゴリ</t>
  </si>
  <si>
    <t>2782,2</t>
  </si>
  <si>
    <t>3045,8</t>
  </si>
  <si>
    <t>3216,5</t>
  </si>
  <si>
    <t>3496,0</t>
  </si>
  <si>
    <t>3754,3</t>
  </si>
  <si>
    <t>　　坑内掘</t>
  </si>
  <si>
    <t>418,7</t>
  </si>
  <si>
    <t>321,4</t>
  </si>
  <si>
    <t>336,2</t>
  </si>
  <si>
    <t>345,6</t>
  </si>
  <si>
    <t>419,6</t>
  </si>
  <si>
    <t>　　　うち；ブレヤ　</t>
  </si>
  <si>
    <t>5,9</t>
  </si>
  <si>
    <t>-</t>
  </si>
  <si>
    <t>0,7</t>
  </si>
  <si>
    <t>18,2</t>
  </si>
  <si>
    <t>　　露天掘</t>
  </si>
  <si>
    <t>2363,5</t>
  </si>
  <si>
    <t>2724,4</t>
  </si>
  <si>
    <t>2880,3</t>
  </si>
  <si>
    <t>3150,4</t>
  </si>
  <si>
    <t>3334,7</t>
  </si>
  <si>
    <t>　サハリンウーゴリ</t>
  </si>
  <si>
    <t>485,5</t>
  </si>
  <si>
    <t>611,7</t>
  </si>
  <si>
    <t>2390,0</t>
  </si>
  <si>
    <t>2429,6</t>
  </si>
  <si>
    <t>1976,1</t>
  </si>
  <si>
    <t>　　坑内掘</t>
  </si>
  <si>
    <t>485,5</t>
  </si>
  <si>
    <t>611,7</t>
  </si>
  <si>
    <t>2390,0</t>
  </si>
  <si>
    <t>2429,6</t>
  </si>
  <si>
    <t>1976,1</t>
  </si>
  <si>
    <t>　　露天掘</t>
  </si>
  <si>
    <t>-</t>
  </si>
  <si>
    <t>-</t>
  </si>
  <si>
    <t>203,4</t>
  </si>
  <si>
    <t>1237,4</t>
  </si>
  <si>
    <t>1278,5</t>
  </si>
  <si>
    <t>1060,2</t>
  </si>
  <si>
    <t>　　　　ﾌﾟﾘﾌﾞﾚｼﾞｭﾆｨｸｼｬﾌﾄ</t>
  </si>
  <si>
    <t>485,5</t>
  </si>
  <si>
    <t>408,3</t>
  </si>
  <si>
    <t>1152,6</t>
  </si>
  <si>
    <t>1151,1</t>
  </si>
  <si>
    <t>915,9</t>
  </si>
  <si>
    <t>石炭工業省所管合計</t>
  </si>
  <si>
    <t>224027,7</t>
  </si>
  <si>
    <t>249242,0</t>
  </si>
  <si>
    <t>269614,8</t>
  </si>
  <si>
    <t>288307,3</t>
  </si>
  <si>
    <t>307181,3</t>
  </si>
  <si>
    <t>ｸｽﾞﾊﾞｽｳｰｺﾞﾘ</t>
  </si>
  <si>
    <t>33754,8</t>
  </si>
  <si>
    <t>36814,1</t>
  </si>
  <si>
    <t>39657,3</t>
  </si>
  <si>
    <t>42525,4</t>
  </si>
  <si>
    <t>44901,8</t>
  </si>
  <si>
    <t>33440,9</t>
  </si>
  <si>
    <t>36069,7</t>
  </si>
  <si>
    <t>38794,7</t>
  </si>
  <si>
    <t>41502,5</t>
  </si>
  <si>
    <t>43190,6</t>
  </si>
  <si>
    <t>　露天掘</t>
  </si>
  <si>
    <t>313,9</t>
  </si>
  <si>
    <t>744,4</t>
  </si>
  <si>
    <t>862,6</t>
  </si>
  <si>
    <t>1022,9</t>
  </si>
  <si>
    <t>1711,2</t>
  </si>
  <si>
    <t>ｳﾞｫｽﾄｰｸｳｰｺﾞﾘ</t>
  </si>
  <si>
    <t>13398,0</t>
  </si>
  <si>
    <t>15062,4</t>
  </si>
  <si>
    <t>15517,3</t>
  </si>
  <si>
    <t>16515,2</t>
  </si>
  <si>
    <t>17832,7</t>
  </si>
  <si>
    <t>11834,8</t>
  </si>
  <si>
    <t>12814,9</t>
  </si>
  <si>
    <t>12672,5</t>
  </si>
  <si>
    <t>12789,7</t>
  </si>
  <si>
    <t>12700,9</t>
  </si>
  <si>
    <t>1563,2</t>
  </si>
  <si>
    <t>2247,5</t>
  </si>
  <si>
    <t>2844,8</t>
  </si>
  <si>
    <t>3725,5</t>
  </si>
  <si>
    <t>5131,8</t>
  </si>
  <si>
    <t>内訳；</t>
  </si>
  <si>
    <t>7099,3</t>
  </si>
  <si>
    <t>7965,5</t>
  </si>
  <si>
    <t>8307,5</t>
  </si>
  <si>
    <t>9129,3</t>
  </si>
  <si>
    <t>10033,7</t>
  </si>
  <si>
    <t>　チェルノフスコエ</t>
  </si>
  <si>
    <t>1318,4</t>
  </si>
  <si>
    <t>1456,4</t>
  </si>
  <si>
    <t>1564,0</t>
  </si>
  <si>
    <t>1587,5</t>
  </si>
  <si>
    <t>1581,7</t>
  </si>
  <si>
    <t>　アルバガルスコエ</t>
  </si>
  <si>
    <t>209,2</t>
  </si>
  <si>
    <t>273,9</t>
  </si>
  <si>
    <t>271,9</t>
  </si>
  <si>
    <t>285,2</t>
  </si>
  <si>
    <t>374,0</t>
  </si>
  <si>
    <t>　タルボガタイスコエ</t>
  </si>
  <si>
    <t>130,9</t>
  </si>
  <si>
    <t>100,0</t>
  </si>
  <si>
    <t>70,4</t>
  </si>
  <si>
    <t>70,5</t>
  </si>
  <si>
    <t>73,3</t>
  </si>
  <si>
    <t>　ハラノール</t>
  </si>
  <si>
    <t>43,9</t>
  </si>
  <si>
    <t>36,7</t>
  </si>
  <si>
    <t>43,4</t>
  </si>
  <si>
    <t>46,2</t>
  </si>
  <si>
    <t>29,3</t>
  </si>
  <si>
    <t>　ブカチャン</t>
  </si>
  <si>
    <t>978,6</t>
  </si>
  <si>
    <t>924,8</t>
  </si>
  <si>
    <t>996,3</t>
  </si>
  <si>
    <t>901,3</t>
  </si>
  <si>
    <t>869,8</t>
  </si>
  <si>
    <t>　グシノオゼルスク</t>
  </si>
  <si>
    <t>485,7</t>
  </si>
  <si>
    <t>523,8</t>
  </si>
  <si>
    <t>533,4</t>
  </si>
  <si>
    <t>479,5</t>
  </si>
  <si>
    <t>475,6</t>
  </si>
  <si>
    <t>　ハカス</t>
  </si>
  <si>
    <t>1941,5</t>
  </si>
  <si>
    <t>2111,0</t>
  </si>
  <si>
    <t>2059,0</t>
  </si>
  <si>
    <t>2155,1</t>
  </si>
  <si>
    <t>2176,5</t>
  </si>
  <si>
    <t>1190,5</t>
  </si>
  <si>
    <t>1670,3</t>
  </si>
  <si>
    <t>1671,4</t>
  </si>
  <si>
    <t>1860,6</t>
  </si>
  <si>
    <t>2218,8</t>
  </si>
  <si>
    <t>　ｸﾗｽﾉﾔﾙｽｸｼｬﾌﾄｽﾄﾛｲ</t>
  </si>
  <si>
    <t>-</t>
  </si>
  <si>
    <t>662,2</t>
  </si>
  <si>
    <t>極東</t>
  </si>
  <si>
    <t>10749,8</t>
  </si>
  <si>
    <t>12047,5</t>
  </si>
  <si>
    <t>12302,4</t>
  </si>
  <si>
    <t>12795,8</t>
  </si>
  <si>
    <t>13823,0</t>
  </si>
  <si>
    <t>6748,7</t>
  </si>
  <si>
    <t>7367,8</t>
  </si>
  <si>
    <t>7518,6</t>
  </si>
  <si>
    <t>7475,5</t>
  </si>
  <si>
    <t>7709,4</t>
  </si>
  <si>
    <t>4001,1</t>
  </si>
  <si>
    <t>4679,7</t>
  </si>
  <si>
    <t>4783,6</t>
  </si>
  <si>
    <t>5320,3</t>
  </si>
  <si>
    <t>6113,6</t>
  </si>
  <si>
    <t>内訳；</t>
  </si>
  <si>
    <t>　プリモルスクウーゴリ</t>
  </si>
  <si>
    <t>4479,8</t>
  </si>
  <si>
    <t>4857,7</t>
  </si>
  <si>
    <t>4818,6</t>
  </si>
  <si>
    <t>4874,8</t>
  </si>
  <si>
    <t>4955,1</t>
  </si>
  <si>
    <t>　うち；アルチョム</t>
  </si>
  <si>
    <t>2439,9</t>
  </si>
  <si>
    <t>2591,8</t>
  </si>
  <si>
    <t>2639,0</t>
  </si>
  <si>
    <t>2638,8</t>
  </si>
  <si>
    <t>2660,7</t>
  </si>
  <si>
    <t>　　　　スーチャン</t>
  </si>
  <si>
    <t>1170,7</t>
  </si>
  <si>
    <t>1282,5</t>
  </si>
  <si>
    <t>1327,7</t>
  </si>
  <si>
    <t>1350,0</t>
  </si>
  <si>
    <t>1342,7</t>
  </si>
  <si>
    <t>321,4</t>
  </si>
  <si>
    <t>375,9</t>
  </si>
  <si>
    <t>313,1</t>
  </si>
  <si>
    <t>366,3</t>
  </si>
  <si>
    <t>400,5</t>
  </si>
  <si>
    <t>　　　　ｳﾞｫﾛｼﾛﾌｽｺｴ</t>
  </si>
  <si>
    <t>214,7</t>
  </si>
  <si>
    <t>230,1</t>
  </si>
  <si>
    <t>193,0</t>
  </si>
  <si>
    <t>170,4</t>
  </si>
  <si>
    <t>158,6</t>
  </si>
  <si>
    <t>　　　　ﾘﾉｳﾞｪﾂｺｴ</t>
  </si>
  <si>
    <t>333,1</t>
  </si>
  <si>
    <t>374,4</t>
  </si>
  <si>
    <t>344,5</t>
  </si>
  <si>
    <t>346,5</t>
  </si>
  <si>
    <t>392,0</t>
  </si>
  <si>
    <t>　ハバロフスクウーゴリ</t>
  </si>
  <si>
    <t>4271,4</t>
  </si>
  <si>
    <t>4936,9</t>
  </si>
  <si>
    <t>4900,1</t>
  </si>
  <si>
    <t>5350,6</t>
  </si>
  <si>
    <t>5938,5</t>
  </si>
  <si>
    <t>551,4</t>
  </si>
  <si>
    <t>581,9</t>
  </si>
  <si>
    <t>461,9</t>
  </si>
  <si>
    <t>404,4</t>
  </si>
  <si>
    <t>333,4</t>
  </si>
  <si>
    <t>　　　うち；ブレヤ　</t>
  </si>
  <si>
    <t>56,9</t>
  </si>
  <si>
    <t>94,4</t>
  </si>
  <si>
    <t>120,0</t>
  </si>
  <si>
    <t>259,7</t>
  </si>
  <si>
    <t>　　露天掘</t>
  </si>
  <si>
    <t>3720,0</t>
  </si>
  <si>
    <t>4355,0</t>
  </si>
  <si>
    <t>4438,2</t>
  </si>
  <si>
    <t>4946,2</t>
  </si>
  <si>
    <t>5605,1</t>
  </si>
  <si>
    <t>　サハリンウーゴリ</t>
  </si>
  <si>
    <t>1998,6</t>
  </si>
  <si>
    <t>2252,9</t>
  </si>
  <si>
    <t>2583,7</t>
  </si>
  <si>
    <t>2570,4</t>
  </si>
  <si>
    <t>2929,4</t>
  </si>
  <si>
    <t>　　坑内掘</t>
  </si>
  <si>
    <t>1717,5</t>
  </si>
  <si>
    <t>1928,2</t>
  </si>
  <si>
    <t>2238,1</t>
  </si>
  <si>
    <t>2196,3</t>
  </si>
  <si>
    <t>2420,9</t>
  </si>
  <si>
    <t>281,1</t>
  </si>
  <si>
    <t>324,7</t>
  </si>
  <si>
    <t>345,6</t>
  </si>
  <si>
    <t>374,1</t>
  </si>
  <si>
    <t>508,5</t>
  </si>
  <si>
    <t>　うち；ﾌﾟﾘﾚﾘｿｳﾞｨｴｼｬﾌﾄ　</t>
  </si>
  <si>
    <t>1124,5</t>
  </si>
  <si>
    <t>1297,9</t>
  </si>
  <si>
    <t>1453,2</t>
  </si>
  <si>
    <t>1547,5</t>
  </si>
  <si>
    <t>1770,3</t>
  </si>
  <si>
    <t>　　　　ﾌﾟﾘﾌﾞﾚｼﾞｭﾆｨｸｼｬﾌﾄ</t>
  </si>
  <si>
    <t>874,1</t>
  </si>
  <si>
    <t>955,0</t>
  </si>
  <si>
    <t>1130,5</t>
  </si>
  <si>
    <t>1022,9</t>
  </si>
  <si>
    <t>1159,1</t>
  </si>
  <si>
    <t>(出所）　RGAE, fond 1562, opis' 33, delo 1300, pp.48-51</t>
  </si>
  <si>
    <t>О33</t>
  </si>
  <si>
    <t>・1946-1950はRGAE, fond 1562, opis' 329, delo 4146, pp.12-14</t>
  </si>
  <si>
    <t>（表-7）ロシア共和国アジア部の行政地域別石炭生産動向（1940-1953）</t>
  </si>
  <si>
    <t>ロシア共和国</t>
  </si>
  <si>
    <t>北カフカース</t>
  </si>
  <si>
    <t>　クラスノダール地方</t>
  </si>
  <si>
    <t>　スタウロポリ地方</t>
  </si>
  <si>
    <t>　カバルジノ自治共和国</t>
  </si>
  <si>
    <t>-</t>
  </si>
  <si>
    <t>　ダゲスタン自治共和国</t>
  </si>
  <si>
    <t>西シベリア</t>
  </si>
  <si>
    <t>内訳；ノヴォシビルスク州</t>
  </si>
  <si>
    <t>　　　　ケメロヴォ州</t>
  </si>
  <si>
    <t>東シベリア</t>
  </si>
  <si>
    <t>内訳；クラスノヤルスク地方</t>
  </si>
  <si>
    <t>　イルクーツク州</t>
  </si>
  <si>
    <t>　チタ州</t>
  </si>
  <si>
    <t>　ブリヤート自治共和国</t>
  </si>
  <si>
    <t>　ヤクーツク自治共和国</t>
  </si>
  <si>
    <t>　トゥワ自治州</t>
  </si>
  <si>
    <t>-</t>
  </si>
  <si>
    <t>　沿海地方</t>
  </si>
  <si>
    <t>　ハバロフスク地方</t>
  </si>
  <si>
    <t>　マガダン州</t>
  </si>
  <si>
    <t>-</t>
  </si>
  <si>
    <t>　アムール州</t>
  </si>
  <si>
    <t>　　　…</t>
  </si>
  <si>
    <t>　サハリン州</t>
  </si>
  <si>
    <t>　　　…</t>
  </si>
  <si>
    <t>カザフ共和国</t>
  </si>
  <si>
    <t>　ｱｸﾓﾙ州</t>
  </si>
  <si>
    <t>　アクチュビンスク州</t>
  </si>
  <si>
    <t>　アル・マータ州</t>
  </si>
  <si>
    <t>　東カザフスタン州</t>
  </si>
  <si>
    <t>-</t>
  </si>
  <si>
    <t>　グーリエフ州</t>
  </si>
  <si>
    <t>　西カザフスタン州</t>
  </si>
  <si>
    <t>　カラガンダ州</t>
  </si>
  <si>
    <t>　パヴロダール州</t>
  </si>
  <si>
    <t>　北カザフスタン州</t>
  </si>
  <si>
    <t>　セミパラチンスク州</t>
  </si>
  <si>
    <t>-</t>
  </si>
  <si>
    <t>　南カザフスタン州</t>
  </si>
  <si>
    <t>トルクメン共和国</t>
  </si>
  <si>
    <t>　チャルジョウ州</t>
  </si>
  <si>
    <t>　アシハバード州</t>
  </si>
  <si>
    <t>ウズベク共和国</t>
  </si>
  <si>
    <t>　ブラハ州</t>
  </si>
  <si>
    <t>　スルハン・ダリイン州</t>
  </si>
  <si>
    <t>　タシケント州</t>
  </si>
  <si>
    <t>-</t>
  </si>
  <si>
    <t>　フェルガナ州</t>
  </si>
  <si>
    <t>タジク共和国</t>
  </si>
  <si>
    <t>　ガルム州</t>
  </si>
  <si>
    <t>　クリャブ州</t>
  </si>
  <si>
    <t>　レニナバード州</t>
  </si>
  <si>
    <t>　スタリナバード州</t>
  </si>
  <si>
    <t>-</t>
  </si>
  <si>
    <t>…</t>
  </si>
  <si>
    <t>旧ソ連合計</t>
  </si>
  <si>
    <t>ロシア共和国</t>
  </si>
  <si>
    <t>　　　…</t>
  </si>
  <si>
    <t>　クラスノダール地方</t>
  </si>
  <si>
    <t>　　　…</t>
  </si>
  <si>
    <t>-</t>
  </si>
  <si>
    <t>内訳；クラスノヤルスク地方</t>
  </si>
  <si>
    <t>-</t>
  </si>
  <si>
    <t>　アムール州</t>
  </si>
  <si>
    <t>カザフ共和国</t>
  </si>
  <si>
    <t>…</t>
  </si>
  <si>
    <t>　　　…</t>
  </si>
  <si>
    <t>　西カザフスタン州</t>
  </si>
  <si>
    <t>…</t>
  </si>
  <si>
    <t>　　　…</t>
  </si>
  <si>
    <t>　北カザフスタン州</t>
  </si>
  <si>
    <t>…</t>
  </si>
  <si>
    <t>トルクメン共和国</t>
  </si>
  <si>
    <t>-</t>
  </si>
  <si>
    <t>　　　…</t>
  </si>
  <si>
    <t>キルギス共和国</t>
  </si>
  <si>
    <t>　ジャラル・アバド州</t>
  </si>
  <si>
    <t>　イシィク・クリ州</t>
  </si>
  <si>
    <t>　オシ州</t>
  </si>
  <si>
    <t>　チャヌｨ・シャナ州</t>
  </si>
  <si>
    <t>グルジア共和国</t>
  </si>
  <si>
    <t>アルメニア共和国</t>
  </si>
  <si>
    <t>-</t>
  </si>
  <si>
    <t>-</t>
  </si>
  <si>
    <t>　　　…</t>
  </si>
  <si>
    <t>　チャヌｨ・シャナ州</t>
  </si>
  <si>
    <t>-</t>
  </si>
  <si>
    <t>・1940-1945はRGAE, fond 1562, opis' 329, delo 1905, pp.82-83</t>
  </si>
  <si>
    <t>・1940、1951-1953のマガダン、アム－ル,サハリン、RGAE, fond 1562, opis' 33, delo 1222,
  pp.41-42</t>
  </si>
  <si>
    <t>・1954のロシアはRGAE, fond 1562, opis' .33, delo 1890, p.9</t>
  </si>
  <si>
    <t>・1954のロシア以外の共和国およびグルジア共和国の1951-1953はRGAE, fond 1562, opis' 41,
  delo 67, p.344</t>
  </si>
  <si>
    <t>・1958-1961はRGAE, fond 1562, opis' 41, delo 491, pp.26-27　</t>
  </si>
  <si>
    <t>（表-2）旧ソ連アジア部の地域別石油生産動向(1940-1961)</t>
  </si>
  <si>
    <t>（単位　1000t）</t>
  </si>
  <si>
    <t>1.旧ソ連合計</t>
  </si>
  <si>
    <t>2.旧ソ連・ｱｼﾞｱ部</t>
  </si>
  <si>
    <t>3.ﾛｼｱ共和国・ｱｼﾞｱ部計</t>
  </si>
  <si>
    <t>北ｶﾌｶｰｽ地域</t>
  </si>
  <si>
    <t>極東地域</t>
  </si>
  <si>
    <t>計</t>
  </si>
  <si>
    <t>4.ｳｽﾞﾍﾞｸ</t>
  </si>
  <si>
    <t>5.ｶｻﾞﾌ</t>
  </si>
  <si>
    <t>6.ｷﾙｷﾞｽ</t>
  </si>
  <si>
    <t>7.ﾀｼﾞｸ</t>
  </si>
  <si>
    <t>8.ﾄﾙｸﾒﾝ</t>
  </si>
  <si>
    <t>共和国</t>
  </si>
  <si>
    <t>9.ｸﾞﾙｼﾞｱ</t>
  </si>
  <si>
    <t>10.ｱｾﾞﾙﾊﾞｲｼﾞｬﾝ</t>
  </si>
  <si>
    <t>(出所）
・1940-1944はRGAE, fond 1562, opis' 328, delo 1488, pp.125-126</t>
  </si>
  <si>
    <t>・1945-1950はRGAE, fond 1562, opis' 329, delo 4146, pp.15-16</t>
  </si>
  <si>
    <t>・1951-1953はRGAE, fond 1562, opis' 33c, delo 1222, pp.4-5</t>
  </si>
  <si>
    <t>・1954はRGAE, fond 1562, opis' 33, delo 1890, p.13</t>
  </si>
  <si>
    <t>・1955-1958はRGAE, fond 1562, opis' 41, delo 215, p.18</t>
  </si>
  <si>
    <t>・1959-1961はRGAE, fond 1562, opis' 41, delo 552, pp.215-217:但し北ｶﾌｶｰｽはｸﾗｽﾉﾀﾞｰﾙ、
  ｽﾀｳﾛﾎﾟﾘ、ﾀﾞｹﾞｽﾀﾝ､ﾁｪﾁｪﾝ･ｲﾝｸﾞｰｼの合計</t>
  </si>
  <si>
    <t xml:space="preserve">      </t>
  </si>
  <si>
    <t>（表-4）旧ソ連アジア部の地域別天然ガス生産動向</t>
  </si>
  <si>
    <r>
      <t>（単位　100万m</t>
    </r>
    <r>
      <rPr>
        <vertAlign val="superscript"/>
        <sz val="10"/>
        <rFont val="ＭＳ Ｐゴシック"/>
        <family val="3"/>
      </rPr>
      <t>3</t>
    </r>
    <r>
      <rPr>
        <sz val="10"/>
        <rFont val="ＭＳ Ｐゴシック"/>
        <family val="3"/>
      </rPr>
      <t>）</t>
    </r>
  </si>
  <si>
    <t>旧ソ連合計</t>
  </si>
  <si>
    <t>ソ連アジア部</t>
  </si>
  <si>
    <t>(全ソに占めるシェア）</t>
  </si>
  <si>
    <t>①ロシア共和国アジア部</t>
  </si>
  <si>
    <t>　北カフカース</t>
  </si>
  <si>
    <t>　　グロズヌイ州</t>
  </si>
  <si>
    <t>　　　　　…</t>
  </si>
  <si>
    <t>　　クラスノダール地方</t>
  </si>
  <si>
    <t>　　スタウロポリ地方</t>
  </si>
  <si>
    <t>　　　　　-</t>
  </si>
  <si>
    <t>　　北オセチア自治共和国</t>
  </si>
  <si>
    <t>　　　　　…</t>
  </si>
  <si>
    <t>　　ダゲスタン自治共和国</t>
  </si>
  <si>
    <t>　　　　　…</t>
  </si>
  <si>
    <t>　極東地域</t>
  </si>
  <si>
    <t>　　　　　-</t>
  </si>
  <si>
    <t>②ウズベク共和国</t>
  </si>
  <si>
    <t>　アンディジャン州</t>
  </si>
  <si>
    <t>　　　　　…</t>
  </si>
  <si>
    <t>　スルハン・ダリイン州</t>
  </si>
  <si>
    <t>　　　　　-</t>
  </si>
  <si>
    <t>　フェルガナ州</t>
  </si>
  <si>
    <t>③カザフ共和国</t>
  </si>
  <si>
    <t>　アクチュビンスク州</t>
  </si>
  <si>
    <t>　グーリエフ州</t>
  </si>
  <si>
    <t>④キルギス共和国</t>
  </si>
  <si>
    <t>　（ジャラル・アバド州）</t>
  </si>
  <si>
    <t>⑤タジク共和国</t>
  </si>
  <si>
    <t>　（レニナバード州）</t>
  </si>
  <si>
    <t>⑥　トルクメン共和国</t>
  </si>
  <si>
    <t>　（アシハバード州）</t>
  </si>
  <si>
    <t>⑥グルジア共和国</t>
  </si>
  <si>
    <t>⑦アゼルバイジャン共和国</t>
  </si>
  <si>
    <t>旧ソ連合計</t>
  </si>
  <si>
    <t>（出所）</t>
  </si>
  <si>
    <t>・1940,1942-1946はRGAE, fond 1562, opis' 329, delo 1990, p.11-12</t>
  </si>
  <si>
    <t>・1941はRGAE, fond 1562, opis' 33, delo 3445, p.142</t>
  </si>
  <si>
    <t>・1947-1950はRGAE, fond 1562, opis' 329, delo 4146, pp.15-16</t>
  </si>
  <si>
    <t>・1951-1955はRGAE, fond 1562, opis' 33, delo 2350, pp.4-5</t>
  </si>
  <si>
    <t>・1956-1958はRGAE, fond 1562, opis' 41, delo 215, p.76; 但しｸﾞﾛｽﾞﾇｲはRGAE, fond 1562,
  opis' 41, delo 552, p.218</t>
  </si>
  <si>
    <t>・1959-1961はRGAE, fond 1562, opis' 41, delo 552, pp.218-219 北ｶﾌｶｰｽの合計には北ｵｾﾁｱ
  自治共和国を含まない。ｸﾞﾛｽﾞﾇｲ州の生産量はﾁｪﾁｪﾝ・ｲﾝｸﾞｰｼ自治共和国をさす。</t>
  </si>
  <si>
    <t>(出所）RGAE, fond 1562, opis' 41, delo 215, p.18</t>
  </si>
  <si>
    <t>（表-3）旧ソ連の行政地域別石油生産高（1940,1950,1955-58）</t>
  </si>
  <si>
    <t>旧ソ連合計</t>
  </si>
  <si>
    <t>　ロシア共和国</t>
  </si>
  <si>
    <t>　　北部地域（ｺﾐ自治共和国）</t>
  </si>
  <si>
    <t>　　沿ボルガ地域</t>
  </si>
  <si>
    <t>　　　ﾀﾀｰﾙ自治共和国</t>
  </si>
  <si>
    <t>　　　　　-</t>
  </si>
  <si>
    <t>　　　ｸｲﾌﾞｨｼｪﾌ州</t>
  </si>
  <si>
    <t>　　　ｻﾗﾄﾌ州</t>
  </si>
  <si>
    <t>　　　ｽﾀｰﾘﾝｸﾞﾗｰﾄﾞ州</t>
  </si>
  <si>
    <t>　　北カフカース地域</t>
  </si>
  <si>
    <t>　　　ｸﾗｽﾉﾀﾞｰﾙ地方</t>
  </si>
  <si>
    <t>　　　ｽﾀｳﾛﾎﾟﾘ地方</t>
  </si>
  <si>
    <t>　　　　　-</t>
  </si>
  <si>
    <t>　　　ﾁｪﾁｪﾝ･ｲﾝｸﾞｰｼ自治共和国</t>
  </si>
  <si>
    <t>　　　ﾀﾞｹﾞｽﾀﾝ自治共和国</t>
  </si>
  <si>
    <t>　　ウラル地域</t>
  </si>
  <si>
    <t>　　　ﾍﾟﾙﾐ州</t>
  </si>
  <si>
    <t>　　　ﾊﾞｼｷｰﾙ自治共和国</t>
  </si>
  <si>
    <t>　　　ｵﾚﾝﾌﾞﾙｸﾞ州</t>
  </si>
  <si>
    <t>　　極東地域（ｻﾊﾘﾝ州）</t>
  </si>
  <si>
    <t>　中央アジア・カザフ</t>
  </si>
  <si>
    <t>　　ウズベク共和国</t>
  </si>
  <si>
    <t>　　　ｱﾝﾃﾞｨｼﾞｬﾝｽｸ州</t>
  </si>
  <si>
    <t>　　　ﾌｪﾙｶﾞﾅ州</t>
  </si>
  <si>
    <t>　　　ｽﾙﾊﾝ･ﾀﾞﾘｲﾝｽｸ州</t>
  </si>
  <si>
    <t>　　カザフ共和国</t>
  </si>
  <si>
    <t>　　　ｸﾞｰﾘｴﾌ州</t>
  </si>
  <si>
    <t>　　　ｱｸﾁｭﾋﾞﾝｽｸ州</t>
  </si>
  <si>
    <t>　　キルギス共和国</t>
  </si>
  <si>
    <t>　　　（ｵｼｽｸ州）</t>
  </si>
  <si>
    <t>　　タジク共和国</t>
  </si>
  <si>
    <t>　　　（ﾚﾆﾅﾊﾞｰﾄﾞ州）</t>
  </si>
  <si>
    <t>　　トルクメン共和国</t>
  </si>
  <si>
    <t>　ザカフカース</t>
  </si>
  <si>
    <t>　　グルジア共和国</t>
  </si>
  <si>
    <t>　　アゼルバイジャン共和国</t>
  </si>
  <si>
    <t>　南部</t>
  </si>
  <si>
    <t>　　ウクライナ共和国</t>
  </si>
  <si>
    <t>　　　ｽﾑｽｸ州</t>
  </si>
  <si>
    <t>　　　ﾎﾟﾙﾀﾜ州</t>
  </si>
  <si>
    <t>　　　ｸﾙｨﾑ州</t>
  </si>
  <si>
    <t>　　　ﾘｳﾞｫﾌ州</t>
  </si>
  <si>
    <t>　　　ｽﾀﾆｽﾗﾌ州</t>
  </si>
  <si>
    <t>（表-1）旧ソ連の石油企業別石油生産動向</t>
  </si>
  <si>
    <t>(単位 1000t)</t>
  </si>
  <si>
    <t>旧ソ連石油</t>
  </si>
  <si>
    <t>旧ソ連</t>
  </si>
  <si>
    <t>ロシア共和国</t>
  </si>
  <si>
    <t>ｸﾞﾛｽﾞ</t>
  </si>
  <si>
    <t>ｸﾗｽﾉﾀﾞｰﾙ</t>
  </si>
  <si>
    <t>ﾀﾞﾘﾈﾌﾁ</t>
  </si>
  <si>
    <t>工業省所管計</t>
  </si>
  <si>
    <t>アジア部計</t>
  </si>
  <si>
    <t>ﾈﾌﾁ</t>
  </si>
  <si>
    <t>1821-1871</t>
  </si>
  <si>
    <t>　　　　　…</t>
  </si>
  <si>
    <t>ｱｾﾞﾙﾊﾞｲｼﾞｬﾝ</t>
  </si>
  <si>
    <t>ｸﾞﾙｽﾞﾈﾌﾁ</t>
  </si>
  <si>
    <t>ｶｻﾞﾌｽﾀﾝ</t>
  </si>
  <si>
    <t>ｷﾙｷﾞｽ</t>
  </si>
  <si>
    <t>ﾄﾙｸﾒﾝ</t>
  </si>
  <si>
    <t>ﾌｪﾙｶﾞﾉ</t>
  </si>
  <si>
    <t>ｽﾚﾄﾞｱｽﾞ</t>
  </si>
  <si>
    <t>石油工業省所管</t>
  </si>
  <si>
    <t>ﾈﾌﾁ</t>
  </si>
  <si>
    <t>ｿﾞｹﾘｯﾄ</t>
  </si>
  <si>
    <t>　　　　　-</t>
  </si>
  <si>
    <t>-</t>
  </si>
  <si>
    <t>　　　　　　　　　…</t>
  </si>
  <si>
    <t>ﾊﾞｼﾈﾌﾁ</t>
  </si>
  <si>
    <t>ﾀﾄﾈﾌﾁ</t>
  </si>
  <si>
    <t>ﾓﾛﾄﾌﾈﾌﾁ</t>
  </si>
  <si>
    <t>ｸｲﾌﾞｲｼｪﾌ</t>
  </si>
  <si>
    <t>ﾌﾞｸﾞﾙｽﾗﾝ</t>
  </si>
  <si>
    <t>ｳﾌﾀ</t>
  </si>
  <si>
    <t>ｺﾝﾋﾞﾅｰﾄ</t>
  </si>
  <si>
    <t>1821-1871</t>
  </si>
  <si>
    <t>ｻﾗﾄﾌﾈﾌﾁ</t>
  </si>
  <si>
    <t>ｽﾀｰﾘﾝｸﾞﾗｰﾄﾞ</t>
  </si>
  <si>
    <t>ｳｸﾙﾈﾌﾁ</t>
  </si>
  <si>
    <t>その他</t>
  </si>
  <si>
    <t>ﾈﾌﾁ</t>
  </si>
  <si>
    <t>　　　　-</t>
  </si>
  <si>
    <t>　　　　　　　-</t>
  </si>
  <si>
    <t>旧ソ連石油</t>
  </si>
  <si>
    <t>1920-21</t>
  </si>
  <si>
    <t>1921-22</t>
  </si>
  <si>
    <t>1922-23</t>
  </si>
  <si>
    <t xml:space="preserve"> </t>
  </si>
  <si>
    <t>1923-24</t>
  </si>
  <si>
    <t xml:space="preserve">   </t>
  </si>
  <si>
    <t xml:space="preserve">  </t>
  </si>
  <si>
    <t>1925-26</t>
  </si>
  <si>
    <t>1926-27</t>
  </si>
  <si>
    <t>1927-28</t>
  </si>
  <si>
    <t>1928-29</t>
  </si>
  <si>
    <t>1929-30</t>
  </si>
  <si>
    <t>ｶｻﾞﾌｯｽﾀﾝ</t>
  </si>
  <si>
    <t>1920-21</t>
  </si>
  <si>
    <t>1921-22</t>
  </si>
  <si>
    <t>1922-23</t>
  </si>
  <si>
    <t>1923-24</t>
  </si>
  <si>
    <t>1924-25</t>
  </si>
  <si>
    <t>1925-26</t>
  </si>
  <si>
    <t>1926-27</t>
  </si>
  <si>
    <t>1927-28</t>
  </si>
  <si>
    <t>1928-29</t>
  </si>
  <si>
    <t>1929-30</t>
  </si>
  <si>
    <t>(出所）</t>
  </si>
  <si>
    <t>・ 1821-1871、1872-1954はRGAE (Rosoiiskii gosdarstvennyi ahkhiv ekonomiki), fond 1562, opis' 33, delo 1914, pp.12-18</t>
  </si>
  <si>
    <t>・ 1860-1871はRGAE, fond 1562, opis' 41, delo 215, p.13</t>
  </si>
  <si>
    <t>ｻﾗﾄﾌﾈﾌﾁ</t>
  </si>
  <si>
    <t>ｽﾀｰﾘﾝｸﾞﾗｰﾄﾞ</t>
  </si>
  <si>
    <t>ｳｸﾙﾈﾌﾁ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</si>
</sst>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0_);[Red]\(0\)"/>
    <numFmt numFmtId="180" formatCode="0_ "/>
    <numFmt numFmtId="181" formatCode="0.000000"/>
    <numFmt numFmtId="182" formatCode="0.00000"/>
    <numFmt numFmtId="183" formatCode="0.0000"/>
    <numFmt numFmtId="184" formatCode="0.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vertAlign val="superscript"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Alignment="1" quotePrefix="1">
      <alignment/>
    </xf>
    <xf numFmtId="177" fontId="2" fillId="0" borderId="1" xfId="0" applyNumberFormat="1" applyFont="1" applyBorder="1" applyAlignment="1">
      <alignment/>
    </xf>
    <xf numFmtId="177" fontId="2" fillId="0" borderId="1" xfId="0" applyNumberFormat="1" applyFont="1" applyBorder="1" applyAlignment="1" quotePrefix="1">
      <alignment/>
    </xf>
    <xf numFmtId="177" fontId="2" fillId="0" borderId="1" xfId="0" applyNumberFormat="1" applyFont="1" applyBorder="1" applyAlignment="1">
      <alignment horizontal="center"/>
    </xf>
    <xf numFmtId="176" fontId="2" fillId="0" borderId="1" xfId="0" applyNumberFormat="1" applyFont="1" applyBorder="1" applyAlignment="1">
      <alignment/>
    </xf>
    <xf numFmtId="176" fontId="2" fillId="0" borderId="1" xfId="0" applyNumberFormat="1" applyFont="1" applyBorder="1" applyAlignment="1" quotePrefix="1">
      <alignment/>
    </xf>
    <xf numFmtId="176" fontId="2" fillId="0" borderId="1" xfId="0" applyNumberFormat="1" applyFont="1" applyBorder="1" applyAlignment="1">
      <alignment horizontal="right"/>
    </xf>
    <xf numFmtId="176" fontId="2" fillId="0" borderId="2" xfId="0" applyNumberFormat="1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1" xfId="0" applyFont="1" applyBorder="1" applyAlignment="1" quotePrefix="1">
      <alignment/>
    </xf>
    <xf numFmtId="177" fontId="2" fillId="0" borderId="0" xfId="0" applyNumberFormat="1" applyFont="1" applyBorder="1" applyAlignment="1" quotePrefix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 quotePrefix="1">
      <alignment/>
    </xf>
    <xf numFmtId="0" fontId="2" fillId="0" borderId="8" xfId="0" applyFont="1" applyBorder="1" applyAlignment="1">
      <alignment/>
    </xf>
    <xf numFmtId="0" fontId="0" fillId="0" borderId="0" xfId="0" applyBorder="1" applyAlignment="1">
      <alignment vertic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 quotePrefix="1">
      <alignment/>
    </xf>
    <xf numFmtId="177" fontId="2" fillId="0" borderId="0" xfId="0" applyNumberFormat="1" applyFont="1" applyBorder="1" applyAlignment="1">
      <alignment/>
    </xf>
    <xf numFmtId="177" fontId="2" fillId="0" borderId="1" xfId="0" applyNumberFormat="1" applyFont="1" applyBorder="1" applyAlignment="1" quotePrefix="1">
      <alignment horizontal="righ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3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1" fontId="2" fillId="0" borderId="3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178" fontId="2" fillId="0" borderId="1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horizontal="center"/>
    </xf>
    <xf numFmtId="178" fontId="2" fillId="0" borderId="3" xfId="0" applyNumberFormat="1" applyFont="1" applyBorder="1" applyAlignment="1">
      <alignment/>
    </xf>
    <xf numFmtId="177" fontId="2" fillId="0" borderId="3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/>
    </xf>
    <xf numFmtId="0" fontId="2" fillId="0" borderId="1" xfId="0" applyFont="1" applyBorder="1" applyAlignment="1">
      <alignment horizontal="right"/>
    </xf>
    <xf numFmtId="176" fontId="2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7" fontId="2" fillId="0" borderId="1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177" fontId="2" fillId="0" borderId="0" xfId="0" applyNumberFormat="1" applyFont="1" applyAlignment="1">
      <alignment horizontal="center" vertical="center"/>
    </xf>
    <xf numFmtId="177" fontId="2" fillId="0" borderId="0" xfId="0" applyNumberFormat="1" applyFont="1" applyAlignment="1">
      <alignment/>
    </xf>
    <xf numFmtId="0" fontId="2" fillId="0" borderId="1" xfId="0" applyFont="1" applyBorder="1" applyAlignment="1">
      <alignment horizontal="center"/>
    </xf>
    <xf numFmtId="17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3" fillId="0" borderId="1" xfId="0" applyFont="1" applyBorder="1" applyAlignment="1">
      <alignment shrinkToFit="1"/>
    </xf>
    <xf numFmtId="176" fontId="2" fillId="0" borderId="11" xfId="0" applyNumberFormat="1" applyFont="1" applyBorder="1" applyAlignment="1">
      <alignment/>
    </xf>
    <xf numFmtId="176" fontId="2" fillId="0" borderId="3" xfId="0" applyNumberFormat="1" applyFont="1" applyBorder="1" applyAlignment="1">
      <alignment/>
    </xf>
    <xf numFmtId="176" fontId="2" fillId="0" borderId="2" xfId="0" applyNumberFormat="1" applyFont="1" applyBorder="1" applyAlignment="1" quotePrefix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wrapText="1"/>
    </xf>
    <xf numFmtId="0" fontId="2" fillId="0" borderId="3" xfId="0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2" fillId="0" borderId="7" xfId="0" applyFont="1" applyBorder="1" applyAlignment="1">
      <alignment wrapText="1"/>
    </xf>
    <xf numFmtId="0" fontId="0" fillId="0" borderId="2" xfId="0" applyBorder="1" applyAlignment="1">
      <alignment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 wrapText="1" shrinkToFi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176" fontId="2" fillId="0" borderId="1" xfId="0" applyNumberFormat="1" applyFont="1" applyBorder="1" applyAlignment="1">
      <alignment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34"/>
  <sheetViews>
    <sheetView showGridLines="0" view="pageBreakPreview" zoomScale="60" workbookViewId="0" topLeftCell="A366">
      <selection activeCell="F424" sqref="F424"/>
    </sheetView>
  </sheetViews>
  <sheetFormatPr defaultColWidth="9.00390625" defaultRowHeight="11.25" customHeight="1"/>
  <cols>
    <col min="1" max="1" width="13.25390625" style="1" customWidth="1"/>
    <col min="2" max="2" width="12.00390625" style="1" customWidth="1"/>
    <col min="3" max="3" width="9.625" style="1" customWidth="1"/>
    <col min="4" max="4" width="11.125" style="1" customWidth="1"/>
    <col min="5" max="5" width="9.00390625" style="1" customWidth="1"/>
    <col min="6" max="6" width="9.125" style="1" customWidth="1"/>
    <col min="7" max="7" width="7.125" style="1" customWidth="1"/>
    <col min="8" max="8" width="14.25390625" style="1" customWidth="1"/>
    <col min="9" max="9" width="9.875" style="1" customWidth="1"/>
    <col min="10" max="10" width="8.75390625" style="1" customWidth="1"/>
    <col min="11" max="11" width="8.50390625" style="1" customWidth="1"/>
    <col min="12" max="12" width="8.875" style="1" customWidth="1"/>
    <col min="13" max="13" width="7.875" style="1" customWidth="1"/>
    <col min="14" max="14" width="9.00390625" style="1" customWidth="1"/>
    <col min="15" max="16" width="8.125" style="1" customWidth="1"/>
    <col min="17" max="17" width="8.75390625" style="1" customWidth="1"/>
    <col min="18" max="18" width="9.125" style="1" customWidth="1"/>
    <col min="19" max="19" width="9.625" style="1" customWidth="1"/>
    <col min="20" max="20" width="9.25390625" style="1" customWidth="1"/>
    <col min="21" max="21" width="7.875" style="1" customWidth="1"/>
    <col min="22" max="22" width="11.125" style="1" customWidth="1"/>
    <col min="23" max="23" width="8.125" style="1" customWidth="1"/>
    <col min="24" max="24" width="11.75390625" style="1" customWidth="1"/>
    <col min="25" max="16384" width="9.00390625" style="1" customWidth="1"/>
  </cols>
  <sheetData>
    <row r="1" ht="11.25" customHeight="1">
      <c r="A1" s="1" t="s">
        <v>801</v>
      </c>
    </row>
    <row r="2" spans="1:7" ht="11.25" customHeight="1">
      <c r="A2" s="72" t="s">
        <v>802</v>
      </c>
      <c r="B2" s="72"/>
      <c r="C2" s="72"/>
      <c r="D2" s="72"/>
      <c r="E2" s="72"/>
      <c r="F2" s="72"/>
      <c r="G2" s="72"/>
    </row>
    <row r="3" spans="1:7" ht="11.25" customHeight="1">
      <c r="A3" s="19"/>
      <c r="B3" s="19" t="s">
        <v>803</v>
      </c>
      <c r="C3" s="19" t="s">
        <v>804</v>
      </c>
      <c r="D3" s="19" t="s">
        <v>805</v>
      </c>
      <c r="E3" s="19" t="s">
        <v>806</v>
      </c>
      <c r="F3" s="19" t="s">
        <v>807</v>
      </c>
      <c r="G3" s="19" t="s">
        <v>808</v>
      </c>
    </row>
    <row r="4" spans="1:7" ht="11.25" customHeight="1">
      <c r="A4" s="3"/>
      <c r="B4" s="3" t="s">
        <v>809</v>
      </c>
      <c r="C4" s="3" t="s">
        <v>810</v>
      </c>
      <c r="D4" s="3" t="s">
        <v>810</v>
      </c>
      <c r="E4" s="3" t="s">
        <v>811</v>
      </c>
      <c r="F4" s="3" t="s">
        <v>811</v>
      </c>
      <c r="G4" s="3"/>
    </row>
    <row r="5" spans="1:7" ht="11.25" customHeight="1">
      <c r="A5" s="47" t="s">
        <v>812</v>
      </c>
      <c r="B5" s="10">
        <v>361.2</v>
      </c>
      <c r="C5" s="40">
        <f>SUM(E5:G5)+SUM(A60:G60)</f>
        <v>361</v>
      </c>
      <c r="D5" s="10">
        <f>SUM(E5:G5)</f>
        <v>44</v>
      </c>
      <c r="E5" s="10">
        <v>7.6</v>
      </c>
      <c r="F5" s="10">
        <v>36.4</v>
      </c>
      <c r="G5" s="15" t="s">
        <v>222</v>
      </c>
    </row>
    <row r="6" spans="1:7" ht="11.25" customHeight="1">
      <c r="A6" s="2">
        <v>1860</v>
      </c>
      <c r="B6" s="10">
        <v>4</v>
      </c>
      <c r="C6" s="10" t="s">
        <v>813</v>
      </c>
      <c r="D6" s="10" t="s">
        <v>813</v>
      </c>
      <c r="E6" s="10" t="s">
        <v>813</v>
      </c>
      <c r="F6" s="10" t="s">
        <v>813</v>
      </c>
      <c r="G6" s="15" t="s">
        <v>222</v>
      </c>
    </row>
    <row r="7" spans="1:7" ht="11.25" customHeight="1">
      <c r="A7" s="2">
        <v>1861</v>
      </c>
      <c r="B7" s="10">
        <v>4</v>
      </c>
      <c r="C7" s="10" t="s">
        <v>813</v>
      </c>
      <c r="D7" s="10" t="s">
        <v>813</v>
      </c>
      <c r="E7" s="10" t="s">
        <v>813</v>
      </c>
      <c r="F7" s="10" t="s">
        <v>813</v>
      </c>
      <c r="G7" s="15" t="s">
        <v>222</v>
      </c>
    </row>
    <row r="8" spans="1:7" ht="11.25" customHeight="1">
      <c r="A8" s="2">
        <v>1862</v>
      </c>
      <c r="B8" s="10">
        <v>4</v>
      </c>
      <c r="C8" s="10" t="s">
        <v>813</v>
      </c>
      <c r="D8" s="10" t="s">
        <v>813</v>
      </c>
      <c r="E8" s="10" t="s">
        <v>813</v>
      </c>
      <c r="F8" s="10" t="s">
        <v>813</v>
      </c>
      <c r="G8" s="15" t="s">
        <v>222</v>
      </c>
    </row>
    <row r="9" spans="1:7" ht="11.25" customHeight="1">
      <c r="A9" s="2">
        <v>1863</v>
      </c>
      <c r="B9" s="10">
        <v>6</v>
      </c>
      <c r="C9" s="10" t="s">
        <v>813</v>
      </c>
      <c r="D9" s="10" t="s">
        <v>813</v>
      </c>
      <c r="E9" s="10" t="s">
        <v>813</v>
      </c>
      <c r="F9" s="10" t="s">
        <v>813</v>
      </c>
      <c r="G9" s="15" t="s">
        <v>222</v>
      </c>
    </row>
    <row r="10" spans="1:7" ht="11.25" customHeight="1">
      <c r="A10" s="2">
        <v>1864</v>
      </c>
      <c r="B10" s="10">
        <v>9</v>
      </c>
      <c r="C10" s="10" t="s">
        <v>813</v>
      </c>
      <c r="D10" s="10" t="s">
        <v>813</v>
      </c>
      <c r="E10" s="10" t="s">
        <v>813</v>
      </c>
      <c r="F10" s="10" t="s">
        <v>813</v>
      </c>
      <c r="G10" s="15" t="s">
        <v>222</v>
      </c>
    </row>
    <row r="11" spans="1:7" ht="11.25" customHeight="1">
      <c r="A11" s="2">
        <v>1865</v>
      </c>
      <c r="B11" s="10">
        <v>9</v>
      </c>
      <c r="C11" s="10" t="s">
        <v>813</v>
      </c>
      <c r="D11" s="10" t="s">
        <v>813</v>
      </c>
      <c r="E11" s="10" t="s">
        <v>813</v>
      </c>
      <c r="F11" s="10" t="s">
        <v>813</v>
      </c>
      <c r="G11" s="15" t="s">
        <v>222</v>
      </c>
    </row>
    <row r="12" spans="1:7" ht="11.25" customHeight="1">
      <c r="A12" s="2">
        <v>1866</v>
      </c>
      <c r="B12" s="10">
        <v>13</v>
      </c>
      <c r="C12" s="10" t="s">
        <v>813</v>
      </c>
      <c r="D12" s="10" t="s">
        <v>813</v>
      </c>
      <c r="E12" s="10" t="s">
        <v>813</v>
      </c>
      <c r="F12" s="10" t="s">
        <v>813</v>
      </c>
      <c r="G12" s="15" t="s">
        <v>222</v>
      </c>
    </row>
    <row r="13" spans="1:7" ht="11.25" customHeight="1">
      <c r="A13" s="2">
        <v>1867</v>
      </c>
      <c r="B13" s="10">
        <v>17</v>
      </c>
      <c r="C13" s="10" t="s">
        <v>813</v>
      </c>
      <c r="D13" s="10" t="s">
        <v>813</v>
      </c>
      <c r="E13" s="10" t="s">
        <v>813</v>
      </c>
      <c r="F13" s="10" t="s">
        <v>813</v>
      </c>
      <c r="G13" s="15" t="s">
        <v>222</v>
      </c>
    </row>
    <row r="14" spans="1:7" ht="11.25" customHeight="1">
      <c r="A14" s="2">
        <v>1868</v>
      </c>
      <c r="B14" s="10">
        <v>29</v>
      </c>
      <c r="C14" s="10" t="s">
        <v>813</v>
      </c>
      <c r="D14" s="10" t="s">
        <v>813</v>
      </c>
      <c r="E14" s="10" t="s">
        <v>813</v>
      </c>
      <c r="F14" s="10" t="s">
        <v>813</v>
      </c>
      <c r="G14" s="15" t="s">
        <v>222</v>
      </c>
    </row>
    <row r="15" spans="1:7" ht="11.25" customHeight="1">
      <c r="A15" s="2">
        <v>1869</v>
      </c>
      <c r="B15" s="10">
        <v>42</v>
      </c>
      <c r="C15" s="10" t="s">
        <v>813</v>
      </c>
      <c r="D15" s="10" t="s">
        <v>813</v>
      </c>
      <c r="E15" s="10" t="s">
        <v>813</v>
      </c>
      <c r="F15" s="10" t="s">
        <v>813</v>
      </c>
      <c r="G15" s="15" t="s">
        <v>222</v>
      </c>
    </row>
    <row r="16" spans="1:7" ht="11.25" customHeight="1">
      <c r="A16" s="2">
        <v>1870</v>
      </c>
      <c r="B16" s="10">
        <v>33</v>
      </c>
      <c r="C16" s="10" t="s">
        <v>813</v>
      </c>
      <c r="D16" s="10" t="s">
        <v>813</v>
      </c>
      <c r="E16" s="10" t="s">
        <v>813</v>
      </c>
      <c r="F16" s="10" t="s">
        <v>813</v>
      </c>
      <c r="G16" s="15" t="s">
        <v>222</v>
      </c>
    </row>
    <row r="17" spans="1:7" ht="11.25" customHeight="1">
      <c r="A17" s="2">
        <v>1871</v>
      </c>
      <c r="B17" s="10">
        <v>26</v>
      </c>
      <c r="C17" s="10" t="s">
        <v>813</v>
      </c>
      <c r="D17" s="10" t="s">
        <v>813</v>
      </c>
      <c r="E17" s="10" t="s">
        <v>813</v>
      </c>
      <c r="F17" s="10" t="s">
        <v>813</v>
      </c>
      <c r="G17" s="15" t="s">
        <v>222</v>
      </c>
    </row>
    <row r="18" spans="1:7" ht="11.25" customHeight="1">
      <c r="A18" s="2">
        <v>1872</v>
      </c>
      <c r="B18" s="10">
        <v>27.1</v>
      </c>
      <c r="C18" s="40">
        <f>SUM(E18:G18)+SUM(A73:G73)</f>
        <v>27.1</v>
      </c>
      <c r="D18" s="10">
        <f aca="true" t="shared" si="0" ref="D18:D55">SUM(E18:G18)</f>
        <v>1</v>
      </c>
      <c r="E18" s="10">
        <v>0.7</v>
      </c>
      <c r="F18" s="10">
        <v>0.3</v>
      </c>
      <c r="G18" s="15" t="s">
        <v>222</v>
      </c>
    </row>
    <row r="19" spans="1:7" ht="11.25" customHeight="1">
      <c r="A19" s="2">
        <v>1873</v>
      </c>
      <c r="B19" s="10">
        <v>68.3</v>
      </c>
      <c r="C19" s="40">
        <f aca="true" t="shared" si="1" ref="C19:C55">SUM(E19:G19)+SUM(A74:G74)</f>
        <v>68.29999999999998</v>
      </c>
      <c r="D19" s="10">
        <f t="shared" si="0"/>
        <v>1.1</v>
      </c>
      <c r="E19" s="10">
        <v>0.5</v>
      </c>
      <c r="F19" s="10">
        <v>0.6</v>
      </c>
      <c r="G19" s="15" t="s">
        <v>222</v>
      </c>
    </row>
    <row r="20" spans="1:7" ht="11.25" customHeight="1">
      <c r="A20" s="2">
        <v>1874</v>
      </c>
      <c r="B20" s="10">
        <v>85.6</v>
      </c>
      <c r="C20" s="40">
        <f t="shared" si="1"/>
        <v>85.3</v>
      </c>
      <c r="D20" s="10">
        <f t="shared" si="0"/>
        <v>2.2</v>
      </c>
      <c r="E20" s="10">
        <v>0.6</v>
      </c>
      <c r="F20" s="10">
        <v>1.6</v>
      </c>
      <c r="G20" s="15" t="s">
        <v>222</v>
      </c>
    </row>
    <row r="21" spans="1:7" ht="11.25" customHeight="1">
      <c r="A21" s="2">
        <v>1875</v>
      </c>
      <c r="B21" s="10">
        <v>132.3</v>
      </c>
      <c r="C21" s="40">
        <f t="shared" si="1"/>
        <v>132</v>
      </c>
      <c r="D21" s="10">
        <f t="shared" si="0"/>
        <v>4.3</v>
      </c>
      <c r="E21" s="10">
        <v>0.5</v>
      </c>
      <c r="F21" s="10">
        <v>3.8</v>
      </c>
      <c r="G21" s="15" t="s">
        <v>222</v>
      </c>
    </row>
    <row r="22" spans="1:7" ht="11.25" customHeight="1">
      <c r="A22" s="2">
        <v>1876</v>
      </c>
      <c r="B22" s="10">
        <v>190.7</v>
      </c>
      <c r="C22" s="40">
        <f t="shared" si="1"/>
        <v>190.6</v>
      </c>
      <c r="D22" s="10">
        <f t="shared" si="0"/>
        <v>1.8</v>
      </c>
      <c r="E22" s="10">
        <v>0.7</v>
      </c>
      <c r="F22" s="10">
        <v>1.1</v>
      </c>
      <c r="G22" s="15" t="s">
        <v>222</v>
      </c>
    </row>
    <row r="23" spans="1:7" ht="11.25" customHeight="1">
      <c r="A23" s="2">
        <v>1877</v>
      </c>
      <c r="B23" s="10">
        <v>253.3</v>
      </c>
      <c r="C23" s="40">
        <f t="shared" si="1"/>
        <v>253.2</v>
      </c>
      <c r="D23" s="10">
        <f t="shared" si="0"/>
        <v>2.5</v>
      </c>
      <c r="E23" s="10">
        <v>0.9</v>
      </c>
      <c r="F23" s="10">
        <v>1.6</v>
      </c>
      <c r="G23" s="15" t="s">
        <v>222</v>
      </c>
    </row>
    <row r="24" spans="1:7" ht="11.25" customHeight="1">
      <c r="A24" s="2">
        <v>1878</v>
      </c>
      <c r="B24" s="10">
        <v>334.2</v>
      </c>
      <c r="C24" s="40">
        <f t="shared" si="1"/>
        <v>334.2</v>
      </c>
      <c r="D24" s="10">
        <f t="shared" si="0"/>
        <v>2</v>
      </c>
      <c r="E24" s="10">
        <v>1.3</v>
      </c>
      <c r="F24" s="10">
        <v>0.7</v>
      </c>
      <c r="G24" s="15" t="s">
        <v>222</v>
      </c>
    </row>
    <row r="25" spans="1:7" ht="11.25" customHeight="1">
      <c r="A25" s="2">
        <v>1879</v>
      </c>
      <c r="B25" s="10">
        <v>402.5</v>
      </c>
      <c r="C25" s="40">
        <f t="shared" si="1"/>
        <v>402.5</v>
      </c>
      <c r="D25" s="10">
        <f t="shared" si="0"/>
        <v>3.3000000000000003</v>
      </c>
      <c r="E25" s="10">
        <v>2.2</v>
      </c>
      <c r="F25" s="10">
        <v>1.1</v>
      </c>
      <c r="G25" s="15" t="s">
        <v>222</v>
      </c>
    </row>
    <row r="26" spans="1:7" ht="11.25" customHeight="1">
      <c r="A26" s="2">
        <v>1880</v>
      </c>
      <c r="B26" s="10">
        <v>352.2</v>
      </c>
      <c r="C26" s="40">
        <f t="shared" si="1"/>
        <v>352.2</v>
      </c>
      <c r="D26" s="10">
        <f t="shared" si="0"/>
        <v>4.2</v>
      </c>
      <c r="E26" s="10">
        <v>2.7</v>
      </c>
      <c r="F26" s="10">
        <v>1.5</v>
      </c>
      <c r="G26" s="15" t="s">
        <v>222</v>
      </c>
    </row>
    <row r="27" spans="1:7" ht="11.25" customHeight="1">
      <c r="A27" s="2">
        <v>1881</v>
      </c>
      <c r="B27" s="10">
        <v>663.1</v>
      </c>
      <c r="C27" s="40">
        <f t="shared" si="1"/>
        <v>663.0999999999999</v>
      </c>
      <c r="D27" s="10">
        <f t="shared" si="0"/>
        <v>2.9</v>
      </c>
      <c r="E27" s="10">
        <v>2.3</v>
      </c>
      <c r="F27" s="10">
        <v>0.6</v>
      </c>
      <c r="G27" s="15" t="s">
        <v>222</v>
      </c>
    </row>
    <row r="28" spans="1:7" ht="11.25" customHeight="1">
      <c r="A28" s="2">
        <v>1882</v>
      </c>
      <c r="B28" s="10">
        <v>827.3</v>
      </c>
      <c r="C28" s="40">
        <f t="shared" si="1"/>
        <v>827.3000000000001</v>
      </c>
      <c r="D28" s="10">
        <f t="shared" si="0"/>
        <v>7.6</v>
      </c>
      <c r="E28" s="10">
        <v>2.1</v>
      </c>
      <c r="F28" s="10">
        <v>5.5</v>
      </c>
      <c r="G28" s="15" t="s">
        <v>222</v>
      </c>
    </row>
    <row r="29" spans="1:7" ht="11.25" customHeight="1">
      <c r="A29" s="2">
        <v>1883</v>
      </c>
      <c r="B29" s="10">
        <v>991.2</v>
      </c>
      <c r="C29" s="40">
        <f t="shared" si="1"/>
        <v>991.2</v>
      </c>
      <c r="D29" s="10">
        <f t="shared" si="0"/>
        <v>8</v>
      </c>
      <c r="E29" s="10">
        <v>1.9</v>
      </c>
      <c r="F29" s="10">
        <v>6.1</v>
      </c>
      <c r="G29" s="15" t="s">
        <v>222</v>
      </c>
    </row>
    <row r="30" spans="1:7" ht="11.25" customHeight="1">
      <c r="A30" s="2">
        <v>1884</v>
      </c>
      <c r="B30" s="10">
        <v>1479.1</v>
      </c>
      <c r="C30" s="40">
        <f t="shared" si="1"/>
        <v>1479.1</v>
      </c>
      <c r="D30" s="10">
        <f t="shared" si="0"/>
        <v>14.600000000000001</v>
      </c>
      <c r="E30" s="10">
        <v>1.3</v>
      </c>
      <c r="F30" s="10">
        <v>13.3</v>
      </c>
      <c r="G30" s="15" t="s">
        <v>222</v>
      </c>
    </row>
    <row r="31" spans="1:7" ht="11.25" customHeight="1">
      <c r="A31" s="2">
        <v>1885</v>
      </c>
      <c r="B31" s="10">
        <v>1905.4</v>
      </c>
      <c r="C31" s="40">
        <f t="shared" si="1"/>
        <v>1904.9</v>
      </c>
      <c r="D31" s="10">
        <f t="shared" si="0"/>
        <v>19.7</v>
      </c>
      <c r="E31" s="10">
        <v>1.2</v>
      </c>
      <c r="F31" s="10">
        <v>18.5</v>
      </c>
      <c r="G31" s="15" t="s">
        <v>222</v>
      </c>
    </row>
    <row r="32" spans="1:7" ht="11.25" customHeight="1">
      <c r="A32" s="2">
        <v>1886</v>
      </c>
      <c r="B32" s="10">
        <v>1896</v>
      </c>
      <c r="C32" s="40">
        <f t="shared" si="1"/>
        <v>1895.8999999999999</v>
      </c>
      <c r="D32" s="10">
        <f t="shared" si="0"/>
        <v>18.5</v>
      </c>
      <c r="E32" s="10">
        <v>1.5</v>
      </c>
      <c r="F32" s="10">
        <v>17</v>
      </c>
      <c r="G32" s="15" t="s">
        <v>222</v>
      </c>
    </row>
    <row r="33" spans="1:7" ht="11.25" customHeight="1">
      <c r="A33" s="2">
        <v>1987</v>
      </c>
      <c r="B33" s="10">
        <v>2359.3</v>
      </c>
      <c r="C33" s="40">
        <f t="shared" si="1"/>
        <v>2359.9</v>
      </c>
      <c r="D33" s="10">
        <f t="shared" si="0"/>
        <v>19</v>
      </c>
      <c r="E33" s="10">
        <v>1.9</v>
      </c>
      <c r="F33" s="10">
        <v>17.1</v>
      </c>
      <c r="G33" s="15" t="s">
        <v>222</v>
      </c>
    </row>
    <row r="34" spans="1:7" ht="11.25" customHeight="1">
      <c r="A34" s="2">
        <v>1888</v>
      </c>
      <c r="B34" s="10">
        <v>3013.5</v>
      </c>
      <c r="C34" s="40">
        <f t="shared" si="1"/>
        <v>3013.4999999999995</v>
      </c>
      <c r="D34" s="10">
        <f t="shared" si="0"/>
        <v>23.2</v>
      </c>
      <c r="E34" s="10">
        <v>2.7</v>
      </c>
      <c r="F34" s="10">
        <v>20.5</v>
      </c>
      <c r="G34" s="15" t="s">
        <v>222</v>
      </c>
    </row>
    <row r="35" spans="1:7" ht="11.25" customHeight="1">
      <c r="A35" s="2">
        <v>1889</v>
      </c>
      <c r="B35" s="10">
        <v>3280.7</v>
      </c>
      <c r="C35" s="40">
        <f t="shared" si="1"/>
        <v>3280.6</v>
      </c>
      <c r="D35" s="10">
        <f t="shared" si="0"/>
        <v>27.299999999999997</v>
      </c>
      <c r="E35" s="10">
        <v>4.6</v>
      </c>
      <c r="F35" s="10">
        <v>22.7</v>
      </c>
      <c r="G35" s="15" t="s">
        <v>222</v>
      </c>
    </row>
    <row r="36" spans="1:7" ht="11.25" customHeight="1">
      <c r="A36" s="2">
        <v>1890</v>
      </c>
      <c r="B36" s="10">
        <v>3778.1</v>
      </c>
      <c r="C36" s="40">
        <f t="shared" si="1"/>
        <v>3777.6</v>
      </c>
      <c r="D36" s="10">
        <f t="shared" si="0"/>
        <v>35.800000000000004</v>
      </c>
      <c r="E36" s="10">
        <v>6.2</v>
      </c>
      <c r="F36" s="10">
        <v>29.6</v>
      </c>
      <c r="G36" s="15" t="s">
        <v>222</v>
      </c>
    </row>
    <row r="37" spans="1:7" ht="11.25" customHeight="1">
      <c r="A37" s="2">
        <v>1891</v>
      </c>
      <c r="B37" s="10">
        <v>4527.1</v>
      </c>
      <c r="C37" s="40">
        <f t="shared" si="1"/>
        <v>4526.8</v>
      </c>
      <c r="D37" s="10">
        <f t="shared" si="0"/>
        <v>25.200000000000003</v>
      </c>
      <c r="E37" s="10">
        <v>7.4</v>
      </c>
      <c r="F37" s="10">
        <v>17.8</v>
      </c>
      <c r="G37" s="15" t="s">
        <v>222</v>
      </c>
    </row>
    <row r="38" spans="1:7" ht="11.25" customHeight="1">
      <c r="A38" s="2">
        <v>1892</v>
      </c>
      <c r="B38" s="10">
        <v>4689.7</v>
      </c>
      <c r="C38" s="40">
        <f t="shared" si="1"/>
        <v>4689.6</v>
      </c>
      <c r="D38" s="10">
        <f t="shared" si="0"/>
        <v>28.200000000000003</v>
      </c>
      <c r="E38" s="10">
        <v>5.1</v>
      </c>
      <c r="F38" s="10">
        <v>23.1</v>
      </c>
      <c r="G38" s="15" t="s">
        <v>222</v>
      </c>
    </row>
    <row r="39" spans="1:7" ht="11.25" customHeight="1">
      <c r="A39" s="2">
        <v>1893</v>
      </c>
      <c r="B39" s="10">
        <v>5529.9</v>
      </c>
      <c r="C39" s="40">
        <f t="shared" si="1"/>
        <v>5529.9</v>
      </c>
      <c r="D39" s="10">
        <f t="shared" si="0"/>
        <v>145.79999999999998</v>
      </c>
      <c r="E39" s="10">
        <v>137.1</v>
      </c>
      <c r="F39" s="10">
        <v>8.7</v>
      </c>
      <c r="G39" s="15" t="s">
        <v>222</v>
      </c>
    </row>
    <row r="40" spans="1:7" ht="11.25" customHeight="1">
      <c r="A40" s="2">
        <v>1894</v>
      </c>
      <c r="B40" s="10">
        <v>4915.9</v>
      </c>
      <c r="C40" s="40">
        <f t="shared" si="1"/>
        <v>4915.9</v>
      </c>
      <c r="D40" s="10">
        <f t="shared" si="0"/>
        <v>106</v>
      </c>
      <c r="E40" s="10">
        <v>85.9</v>
      </c>
      <c r="F40" s="10">
        <v>20.1</v>
      </c>
      <c r="G40" s="15" t="s">
        <v>222</v>
      </c>
    </row>
    <row r="41" spans="1:7" ht="11.25" customHeight="1">
      <c r="A41" s="2">
        <v>1895</v>
      </c>
      <c r="B41" s="10">
        <v>6744.8</v>
      </c>
      <c r="C41" s="40">
        <f t="shared" si="1"/>
        <v>6744.799999999999</v>
      </c>
      <c r="D41" s="10">
        <f t="shared" si="0"/>
        <v>487</v>
      </c>
      <c r="E41" s="10">
        <v>465</v>
      </c>
      <c r="F41" s="10">
        <v>22</v>
      </c>
      <c r="G41" s="15" t="s">
        <v>222</v>
      </c>
    </row>
    <row r="42" spans="1:7" ht="11.25" customHeight="1">
      <c r="A42" s="2">
        <v>1896</v>
      </c>
      <c r="B42" s="10">
        <v>6794.9</v>
      </c>
      <c r="C42" s="40">
        <f t="shared" si="1"/>
        <v>6794.900000000001</v>
      </c>
      <c r="D42" s="10">
        <f t="shared" si="0"/>
        <v>408.20000000000005</v>
      </c>
      <c r="E42" s="10">
        <v>385.1</v>
      </c>
      <c r="F42" s="10">
        <v>23.1</v>
      </c>
      <c r="G42" s="15" t="s">
        <v>222</v>
      </c>
    </row>
    <row r="43" spans="1:7" ht="11.25" customHeight="1">
      <c r="A43" s="2">
        <v>1897</v>
      </c>
      <c r="B43" s="10">
        <v>7274.6</v>
      </c>
      <c r="C43" s="40">
        <f t="shared" si="1"/>
        <v>7274.599999999999</v>
      </c>
      <c r="D43" s="10">
        <f t="shared" si="0"/>
        <v>324.20000000000005</v>
      </c>
      <c r="E43" s="10">
        <v>300.6</v>
      </c>
      <c r="F43" s="10">
        <v>23.6</v>
      </c>
      <c r="G43" s="15" t="s">
        <v>222</v>
      </c>
    </row>
    <row r="44" spans="1:7" ht="11.25" customHeight="1">
      <c r="A44" s="2">
        <v>1898</v>
      </c>
      <c r="B44" s="10">
        <v>8330.7</v>
      </c>
      <c r="C44" s="40">
        <f t="shared" si="1"/>
        <v>8330.7</v>
      </c>
      <c r="D44" s="10">
        <f t="shared" si="0"/>
        <v>311.3</v>
      </c>
      <c r="E44" s="10">
        <v>291.7</v>
      </c>
      <c r="F44" s="10">
        <v>19.6</v>
      </c>
      <c r="G44" s="15" t="s">
        <v>222</v>
      </c>
    </row>
    <row r="45" spans="1:7" ht="11.25" customHeight="1">
      <c r="A45" s="2">
        <v>1899</v>
      </c>
      <c r="B45" s="10">
        <v>8957.7</v>
      </c>
      <c r="C45" s="40">
        <f t="shared" si="1"/>
        <v>8957.7</v>
      </c>
      <c r="D45" s="10">
        <f t="shared" si="0"/>
        <v>419.4</v>
      </c>
      <c r="E45" s="10">
        <v>405.4</v>
      </c>
      <c r="F45" s="10">
        <v>14</v>
      </c>
      <c r="G45" s="15" t="s">
        <v>222</v>
      </c>
    </row>
    <row r="46" spans="1:7" ht="11.25" customHeight="1">
      <c r="A46" s="2">
        <v>1900</v>
      </c>
      <c r="B46" s="10">
        <v>10378.3</v>
      </c>
      <c r="C46" s="40">
        <f t="shared" si="1"/>
        <v>10378.300000000001</v>
      </c>
      <c r="D46" s="10">
        <f t="shared" si="0"/>
        <v>506.5</v>
      </c>
      <c r="E46" s="10">
        <v>502.1</v>
      </c>
      <c r="F46" s="10">
        <v>4.4</v>
      </c>
      <c r="G46" s="15" t="s">
        <v>222</v>
      </c>
    </row>
    <row r="47" spans="1:7" ht="11.25" customHeight="1">
      <c r="A47" s="2">
        <v>1901</v>
      </c>
      <c r="B47" s="10">
        <v>11562.1</v>
      </c>
      <c r="C47" s="40">
        <f t="shared" si="1"/>
        <v>11562.1</v>
      </c>
      <c r="D47" s="10">
        <f t="shared" si="0"/>
        <v>573.1</v>
      </c>
      <c r="E47" s="10">
        <v>568.4</v>
      </c>
      <c r="F47" s="10">
        <v>4.7</v>
      </c>
      <c r="G47" s="15" t="s">
        <v>222</v>
      </c>
    </row>
    <row r="48" spans="1:7" ht="11.25" customHeight="1">
      <c r="A48" s="2">
        <v>1902</v>
      </c>
      <c r="B48" s="10">
        <v>11079.7</v>
      </c>
      <c r="C48" s="40">
        <f t="shared" si="1"/>
        <v>11079.700000000003</v>
      </c>
      <c r="D48" s="10">
        <f t="shared" si="0"/>
        <v>566.6999999999999</v>
      </c>
      <c r="E48" s="10">
        <v>559.9</v>
      </c>
      <c r="F48" s="10">
        <v>6.8</v>
      </c>
      <c r="G48" s="15" t="s">
        <v>222</v>
      </c>
    </row>
    <row r="49" spans="1:7" ht="11.25" customHeight="1">
      <c r="A49" s="2">
        <v>1903</v>
      </c>
      <c r="B49" s="10">
        <v>10415</v>
      </c>
      <c r="C49" s="40">
        <f t="shared" si="1"/>
        <v>10415</v>
      </c>
      <c r="D49" s="10">
        <f t="shared" si="0"/>
        <v>555.5</v>
      </c>
      <c r="E49" s="10">
        <v>550.5</v>
      </c>
      <c r="F49" s="10">
        <v>5</v>
      </c>
      <c r="G49" s="15" t="s">
        <v>222</v>
      </c>
    </row>
    <row r="50" spans="1:7" ht="11.25" customHeight="1">
      <c r="A50" s="2">
        <v>1904</v>
      </c>
      <c r="B50" s="10">
        <v>10887.8</v>
      </c>
      <c r="C50" s="40">
        <f t="shared" si="1"/>
        <v>10887.8</v>
      </c>
      <c r="D50" s="10">
        <f t="shared" si="0"/>
        <v>688.6</v>
      </c>
      <c r="E50" s="10">
        <v>686.2</v>
      </c>
      <c r="F50" s="10">
        <v>2.4</v>
      </c>
      <c r="G50" s="15" t="s">
        <v>222</v>
      </c>
    </row>
    <row r="51" spans="1:7" ht="11.25" customHeight="1">
      <c r="A51" s="2">
        <v>1905</v>
      </c>
      <c r="B51" s="10">
        <v>7555.8</v>
      </c>
      <c r="C51" s="40">
        <f t="shared" si="1"/>
        <v>7555.8</v>
      </c>
      <c r="D51" s="10">
        <f t="shared" si="0"/>
        <v>723.8</v>
      </c>
      <c r="E51" s="10">
        <v>722.3</v>
      </c>
      <c r="F51" s="10">
        <v>1.5</v>
      </c>
      <c r="G51" s="15" t="s">
        <v>222</v>
      </c>
    </row>
    <row r="52" spans="1:7" ht="11.25" customHeight="1">
      <c r="A52" s="2">
        <v>1906</v>
      </c>
      <c r="B52" s="10">
        <v>8170.6</v>
      </c>
      <c r="C52" s="40">
        <f t="shared" si="1"/>
        <v>8170.6</v>
      </c>
      <c r="D52" s="10">
        <f t="shared" si="0"/>
        <v>638.5</v>
      </c>
      <c r="E52" s="10">
        <v>637.1</v>
      </c>
      <c r="F52" s="10">
        <v>1.4</v>
      </c>
      <c r="G52" s="15" t="s">
        <v>222</v>
      </c>
    </row>
    <row r="53" spans="1:24" ht="11.25" customHeight="1">
      <c r="A53" s="3">
        <v>1907</v>
      </c>
      <c r="B53" s="13">
        <v>8654.8</v>
      </c>
      <c r="C53" s="40">
        <f t="shared" si="1"/>
        <v>8654.8</v>
      </c>
      <c r="D53" s="13">
        <f t="shared" si="0"/>
        <v>651.5999999999999</v>
      </c>
      <c r="E53" s="13">
        <v>648.8</v>
      </c>
      <c r="F53" s="13">
        <v>2.8</v>
      </c>
      <c r="G53" s="15" t="s">
        <v>222</v>
      </c>
      <c r="H53" s="68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7"/>
      <c r="X53" s="26"/>
    </row>
    <row r="54" spans="1:24" ht="11.25" customHeight="1">
      <c r="A54" s="2">
        <v>1908</v>
      </c>
      <c r="B54" s="10">
        <v>8738.7</v>
      </c>
      <c r="C54" s="40">
        <f t="shared" si="1"/>
        <v>8738.7</v>
      </c>
      <c r="D54" s="10">
        <f t="shared" si="0"/>
        <v>857</v>
      </c>
      <c r="E54" s="10">
        <v>853.6</v>
      </c>
      <c r="F54" s="10">
        <v>3.4</v>
      </c>
      <c r="G54" s="15" t="s">
        <v>222</v>
      </c>
      <c r="H54" s="68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7"/>
      <c r="X54" s="26"/>
    </row>
    <row r="55" spans="1:24" ht="11.25" customHeight="1">
      <c r="A55" s="2">
        <v>1909</v>
      </c>
      <c r="B55" s="10">
        <v>9295.8</v>
      </c>
      <c r="C55" s="40">
        <f t="shared" si="1"/>
        <v>9295.8</v>
      </c>
      <c r="D55" s="10">
        <f t="shared" si="0"/>
        <v>948.8</v>
      </c>
      <c r="E55" s="10">
        <v>935.4</v>
      </c>
      <c r="F55" s="10">
        <v>13.4</v>
      </c>
      <c r="G55" s="15" t="s">
        <v>222</v>
      </c>
      <c r="H55" s="68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7"/>
      <c r="X55" s="26"/>
    </row>
    <row r="56" spans="1:24" ht="11.25" customHeight="1">
      <c r="A56" s="4"/>
      <c r="B56" s="26"/>
      <c r="C56" s="26"/>
      <c r="D56" s="26"/>
      <c r="E56" s="26"/>
      <c r="F56" s="26"/>
      <c r="G56" s="26"/>
      <c r="H56" s="68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7"/>
      <c r="X56" s="26"/>
    </row>
    <row r="57" spans="1:24" ht="11.25" customHeight="1">
      <c r="A57" s="5"/>
      <c r="B57" s="69"/>
      <c r="C57" s="69"/>
      <c r="D57" s="69"/>
      <c r="E57" s="69"/>
      <c r="F57" s="69"/>
      <c r="G57" s="69"/>
      <c r="H57" s="68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7"/>
      <c r="X57" s="26"/>
    </row>
    <row r="58" spans="1:24" ht="11.25" customHeight="1">
      <c r="A58" s="19" t="s">
        <v>814</v>
      </c>
      <c r="B58" s="19" t="s">
        <v>815</v>
      </c>
      <c r="C58" s="19" t="s">
        <v>816</v>
      </c>
      <c r="D58" s="19" t="s">
        <v>817</v>
      </c>
      <c r="E58" s="19" t="s">
        <v>818</v>
      </c>
      <c r="F58" s="19" t="s">
        <v>819</v>
      </c>
      <c r="G58" s="19" t="s">
        <v>820</v>
      </c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7"/>
      <c r="X58" s="26"/>
    </row>
    <row r="59" spans="1:24" ht="11.25" customHeight="1">
      <c r="A59" s="3" t="s">
        <v>821</v>
      </c>
      <c r="B59" s="3"/>
      <c r="C59" s="3" t="s">
        <v>822</v>
      </c>
      <c r="D59" s="3" t="s">
        <v>822</v>
      </c>
      <c r="E59" s="3" t="s">
        <v>822</v>
      </c>
      <c r="F59" s="3" t="s">
        <v>823</v>
      </c>
      <c r="G59" s="3" t="s">
        <v>822</v>
      </c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7"/>
      <c r="X59" s="26"/>
    </row>
    <row r="60" spans="1:24" ht="11.25" customHeight="1">
      <c r="A60" s="10">
        <v>317</v>
      </c>
      <c r="B60" s="10" t="s">
        <v>824</v>
      </c>
      <c r="C60" s="10" t="s">
        <v>824</v>
      </c>
      <c r="D60" s="10" t="s">
        <v>824</v>
      </c>
      <c r="E60" s="10" t="s">
        <v>824</v>
      </c>
      <c r="F60" s="10" t="s">
        <v>824</v>
      </c>
      <c r="G60" s="15" t="s">
        <v>825</v>
      </c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7"/>
      <c r="X60" s="26"/>
    </row>
    <row r="61" spans="1:24" ht="11.25" customHeight="1">
      <c r="A61" s="10" t="s">
        <v>826</v>
      </c>
      <c r="B61" s="10" t="s">
        <v>824</v>
      </c>
      <c r="C61" s="10" t="s">
        <v>824</v>
      </c>
      <c r="D61" s="10" t="s">
        <v>824</v>
      </c>
      <c r="E61" s="10" t="s">
        <v>824</v>
      </c>
      <c r="F61" s="10" t="s">
        <v>824</v>
      </c>
      <c r="G61" s="15" t="s">
        <v>825</v>
      </c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7"/>
      <c r="X61" s="26"/>
    </row>
    <row r="62" spans="1:24" ht="11.25" customHeight="1">
      <c r="A62" s="10" t="s">
        <v>826</v>
      </c>
      <c r="B62" s="10" t="s">
        <v>824</v>
      </c>
      <c r="C62" s="10" t="s">
        <v>824</v>
      </c>
      <c r="D62" s="10" t="s">
        <v>824</v>
      </c>
      <c r="E62" s="10" t="s">
        <v>824</v>
      </c>
      <c r="F62" s="10" t="s">
        <v>824</v>
      </c>
      <c r="G62" s="15" t="s">
        <v>825</v>
      </c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7"/>
      <c r="X62" s="26"/>
    </row>
    <row r="63" spans="1:24" ht="11.25" customHeight="1">
      <c r="A63" s="10" t="s">
        <v>826</v>
      </c>
      <c r="B63" s="10" t="s">
        <v>824</v>
      </c>
      <c r="C63" s="10" t="s">
        <v>824</v>
      </c>
      <c r="D63" s="10" t="s">
        <v>824</v>
      </c>
      <c r="E63" s="10" t="s">
        <v>824</v>
      </c>
      <c r="F63" s="10" t="s">
        <v>824</v>
      </c>
      <c r="G63" s="15" t="s">
        <v>825</v>
      </c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7"/>
      <c r="X63" s="26"/>
    </row>
    <row r="64" spans="1:24" ht="11.25" customHeight="1">
      <c r="A64" s="10" t="s">
        <v>826</v>
      </c>
      <c r="B64" s="10" t="s">
        <v>824</v>
      </c>
      <c r="C64" s="10" t="s">
        <v>824</v>
      </c>
      <c r="D64" s="10" t="s">
        <v>824</v>
      </c>
      <c r="E64" s="10" t="s">
        <v>824</v>
      </c>
      <c r="F64" s="10" t="s">
        <v>824</v>
      </c>
      <c r="G64" s="15" t="s">
        <v>825</v>
      </c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  <c r="X64" s="26"/>
    </row>
    <row r="65" spans="1:24" ht="11.25" customHeight="1">
      <c r="A65" s="10" t="s">
        <v>826</v>
      </c>
      <c r="B65" s="10" t="s">
        <v>824</v>
      </c>
      <c r="C65" s="10" t="s">
        <v>824</v>
      </c>
      <c r="D65" s="10" t="s">
        <v>824</v>
      </c>
      <c r="E65" s="10" t="s">
        <v>824</v>
      </c>
      <c r="F65" s="10" t="s">
        <v>824</v>
      </c>
      <c r="G65" s="15" t="s">
        <v>825</v>
      </c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7"/>
      <c r="X65" s="26"/>
    </row>
    <row r="66" spans="1:24" ht="11.25" customHeight="1">
      <c r="A66" s="10" t="s">
        <v>826</v>
      </c>
      <c r="B66" s="10" t="s">
        <v>824</v>
      </c>
      <c r="C66" s="10" t="s">
        <v>824</v>
      </c>
      <c r="D66" s="10" t="s">
        <v>824</v>
      </c>
      <c r="E66" s="10" t="s">
        <v>824</v>
      </c>
      <c r="F66" s="10" t="s">
        <v>824</v>
      </c>
      <c r="G66" s="15" t="s">
        <v>825</v>
      </c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7"/>
      <c r="X66" s="26"/>
    </row>
    <row r="67" spans="1:24" ht="11.25" customHeight="1">
      <c r="A67" s="10" t="s">
        <v>826</v>
      </c>
      <c r="B67" s="10" t="s">
        <v>824</v>
      </c>
      <c r="C67" s="10" t="s">
        <v>824</v>
      </c>
      <c r="D67" s="10" t="s">
        <v>824</v>
      </c>
      <c r="E67" s="10" t="s">
        <v>824</v>
      </c>
      <c r="F67" s="10" t="s">
        <v>824</v>
      </c>
      <c r="G67" s="15" t="s">
        <v>825</v>
      </c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7"/>
      <c r="X67" s="26"/>
    </row>
    <row r="68" spans="1:24" ht="11.25" customHeight="1">
      <c r="A68" s="10" t="s">
        <v>826</v>
      </c>
      <c r="B68" s="10" t="s">
        <v>824</v>
      </c>
      <c r="C68" s="10" t="s">
        <v>824</v>
      </c>
      <c r="D68" s="10" t="s">
        <v>824</v>
      </c>
      <c r="E68" s="10" t="s">
        <v>824</v>
      </c>
      <c r="F68" s="10" t="s">
        <v>824</v>
      </c>
      <c r="G68" s="15" t="s">
        <v>825</v>
      </c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7"/>
      <c r="X68" s="26"/>
    </row>
    <row r="69" spans="1:24" ht="11.25" customHeight="1">
      <c r="A69" s="10" t="s">
        <v>826</v>
      </c>
      <c r="B69" s="10" t="s">
        <v>824</v>
      </c>
      <c r="C69" s="10" t="s">
        <v>824</v>
      </c>
      <c r="D69" s="10" t="s">
        <v>824</v>
      </c>
      <c r="E69" s="10" t="s">
        <v>824</v>
      </c>
      <c r="F69" s="10" t="s">
        <v>824</v>
      </c>
      <c r="G69" s="15" t="s">
        <v>825</v>
      </c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7"/>
      <c r="X69" s="26"/>
    </row>
    <row r="70" spans="1:24" ht="11.25" customHeight="1">
      <c r="A70" s="10" t="s">
        <v>826</v>
      </c>
      <c r="B70" s="10" t="s">
        <v>824</v>
      </c>
      <c r="C70" s="10" t="s">
        <v>824</v>
      </c>
      <c r="D70" s="10" t="s">
        <v>824</v>
      </c>
      <c r="E70" s="10" t="s">
        <v>824</v>
      </c>
      <c r="F70" s="10" t="s">
        <v>824</v>
      </c>
      <c r="G70" s="15" t="s">
        <v>825</v>
      </c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7"/>
      <c r="X70" s="26"/>
    </row>
    <row r="71" spans="1:24" ht="11.25" customHeight="1">
      <c r="A71" s="10" t="s">
        <v>826</v>
      </c>
      <c r="B71" s="10" t="s">
        <v>824</v>
      </c>
      <c r="C71" s="10" t="s">
        <v>824</v>
      </c>
      <c r="D71" s="10" t="s">
        <v>824</v>
      </c>
      <c r="E71" s="10" t="s">
        <v>824</v>
      </c>
      <c r="F71" s="10" t="s">
        <v>824</v>
      </c>
      <c r="G71" s="15" t="s">
        <v>825</v>
      </c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26"/>
    </row>
    <row r="72" spans="1:24" ht="11.25" customHeight="1">
      <c r="A72" s="10" t="s">
        <v>826</v>
      </c>
      <c r="B72" s="10" t="s">
        <v>824</v>
      </c>
      <c r="C72" s="10" t="s">
        <v>824</v>
      </c>
      <c r="D72" s="10" t="s">
        <v>824</v>
      </c>
      <c r="E72" s="10" t="s">
        <v>824</v>
      </c>
      <c r="F72" s="10" t="s">
        <v>824</v>
      </c>
      <c r="G72" s="15" t="s">
        <v>825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7"/>
      <c r="X72" s="26"/>
    </row>
    <row r="73" spans="1:24" ht="11.25" customHeight="1">
      <c r="A73" s="10">
        <v>26.1</v>
      </c>
      <c r="B73" s="10" t="s">
        <v>824</v>
      </c>
      <c r="C73" s="10" t="s">
        <v>824</v>
      </c>
      <c r="D73" s="10" t="s">
        <v>824</v>
      </c>
      <c r="E73" s="10" t="s">
        <v>824</v>
      </c>
      <c r="F73" s="10" t="s">
        <v>824</v>
      </c>
      <c r="G73" s="15" t="s">
        <v>825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7"/>
      <c r="X73" s="26"/>
    </row>
    <row r="74" spans="1:24" ht="11.25" customHeight="1">
      <c r="A74" s="10">
        <v>66.6</v>
      </c>
      <c r="B74" s="10" t="s">
        <v>824</v>
      </c>
      <c r="C74" s="10" t="s">
        <v>824</v>
      </c>
      <c r="D74" s="10" t="s">
        <v>824</v>
      </c>
      <c r="E74" s="10">
        <v>0.6</v>
      </c>
      <c r="F74" s="10" t="s">
        <v>824</v>
      </c>
      <c r="G74" s="15" t="s">
        <v>825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  <c r="X74" s="26"/>
    </row>
    <row r="75" spans="1:24" ht="11.25" customHeight="1">
      <c r="A75" s="10">
        <v>81.5</v>
      </c>
      <c r="B75" s="10" t="s">
        <v>824</v>
      </c>
      <c r="C75" s="10" t="s">
        <v>824</v>
      </c>
      <c r="D75" s="10" t="s">
        <v>824</v>
      </c>
      <c r="E75" s="10">
        <v>1.6</v>
      </c>
      <c r="F75" s="10" t="s">
        <v>824</v>
      </c>
      <c r="G75" s="15" t="s">
        <v>825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7"/>
      <c r="X75" s="26"/>
    </row>
    <row r="76" spans="1:24" ht="11.25" customHeight="1">
      <c r="A76" s="10">
        <v>104.8</v>
      </c>
      <c r="B76" s="10" t="s">
        <v>824</v>
      </c>
      <c r="C76" s="10" t="s">
        <v>824</v>
      </c>
      <c r="D76" s="10" t="s">
        <v>824</v>
      </c>
      <c r="E76" s="10">
        <v>22.9</v>
      </c>
      <c r="F76" s="10" t="s">
        <v>824</v>
      </c>
      <c r="G76" s="15" t="s">
        <v>825</v>
      </c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7"/>
      <c r="X76" s="26"/>
    </row>
    <row r="77" spans="1:24" ht="11.25" customHeight="1">
      <c r="A77" s="10">
        <v>182.7</v>
      </c>
      <c r="B77" s="10" t="s">
        <v>824</v>
      </c>
      <c r="C77" s="10" t="s">
        <v>824</v>
      </c>
      <c r="D77" s="10" t="s">
        <v>824</v>
      </c>
      <c r="E77" s="10">
        <v>6.1</v>
      </c>
      <c r="F77" s="10" t="s">
        <v>824</v>
      </c>
      <c r="G77" s="15" t="s">
        <v>825</v>
      </c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7"/>
      <c r="X77" s="26"/>
    </row>
    <row r="78" spans="1:24" ht="11.25" customHeight="1">
      <c r="A78" s="10">
        <v>247.5</v>
      </c>
      <c r="B78" s="10" t="s">
        <v>824</v>
      </c>
      <c r="C78" s="10" t="s">
        <v>824</v>
      </c>
      <c r="D78" s="10" t="s">
        <v>824</v>
      </c>
      <c r="E78" s="10">
        <v>3.2</v>
      </c>
      <c r="F78" s="10" t="s">
        <v>824</v>
      </c>
      <c r="G78" s="15" t="s">
        <v>825</v>
      </c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7"/>
      <c r="X78" s="26"/>
    </row>
    <row r="79" spans="1:24" ht="11.25" customHeight="1">
      <c r="A79" s="10">
        <v>328.9</v>
      </c>
      <c r="B79" s="10" t="s">
        <v>824</v>
      </c>
      <c r="C79" s="10" t="s">
        <v>824</v>
      </c>
      <c r="D79" s="10" t="s">
        <v>824</v>
      </c>
      <c r="E79" s="10">
        <v>3.3</v>
      </c>
      <c r="F79" s="10" t="s">
        <v>824</v>
      </c>
      <c r="G79" s="15" t="s">
        <v>825</v>
      </c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7"/>
      <c r="X79" s="26"/>
    </row>
    <row r="80" spans="1:24" ht="11.25" customHeight="1">
      <c r="A80" s="10">
        <v>394.5</v>
      </c>
      <c r="B80" s="10" t="s">
        <v>824</v>
      </c>
      <c r="C80" s="10" t="s">
        <v>824</v>
      </c>
      <c r="D80" s="10" t="s">
        <v>824</v>
      </c>
      <c r="E80" s="10">
        <v>4.7</v>
      </c>
      <c r="F80" s="10" t="s">
        <v>824</v>
      </c>
      <c r="G80" s="15" t="s">
        <v>825</v>
      </c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7"/>
      <c r="X80" s="26"/>
    </row>
    <row r="81" spans="1:24" ht="11.25" customHeight="1">
      <c r="A81" s="10">
        <v>343.3</v>
      </c>
      <c r="B81" s="10" t="s">
        <v>824</v>
      </c>
      <c r="C81" s="10" t="s">
        <v>824</v>
      </c>
      <c r="D81" s="10" t="s">
        <v>824</v>
      </c>
      <c r="E81" s="10">
        <v>4.7</v>
      </c>
      <c r="F81" s="10" t="s">
        <v>824</v>
      </c>
      <c r="G81" s="15" t="s">
        <v>825</v>
      </c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7"/>
      <c r="X81" s="26"/>
    </row>
    <row r="82" spans="1:24" ht="11.25" customHeight="1">
      <c r="A82" s="10">
        <v>656.3</v>
      </c>
      <c r="B82" s="10" t="s">
        <v>824</v>
      </c>
      <c r="C82" s="10" t="s">
        <v>824</v>
      </c>
      <c r="D82" s="10" t="s">
        <v>824</v>
      </c>
      <c r="E82" s="10">
        <v>3.9</v>
      </c>
      <c r="F82" s="10" t="s">
        <v>824</v>
      </c>
      <c r="G82" s="15" t="s">
        <v>825</v>
      </c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7"/>
      <c r="X82" s="26"/>
    </row>
    <row r="83" spans="1:24" ht="11.25" customHeight="1">
      <c r="A83" s="10">
        <v>818</v>
      </c>
      <c r="B83" s="10" t="s">
        <v>824</v>
      </c>
      <c r="C83" s="10" t="s">
        <v>824</v>
      </c>
      <c r="D83" s="10" t="s">
        <v>824</v>
      </c>
      <c r="E83" s="10">
        <v>1.7</v>
      </c>
      <c r="F83" s="10" t="s">
        <v>824</v>
      </c>
      <c r="G83" s="15" t="s">
        <v>825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26"/>
    </row>
    <row r="84" spans="1:24" ht="11.25" customHeight="1">
      <c r="A84" s="10">
        <v>982.5</v>
      </c>
      <c r="B84" s="10" t="s">
        <v>824</v>
      </c>
      <c r="C84" s="10" t="s">
        <v>824</v>
      </c>
      <c r="D84" s="10" t="s">
        <v>824</v>
      </c>
      <c r="E84" s="10">
        <v>0.7</v>
      </c>
      <c r="F84" s="10" t="s">
        <v>824</v>
      </c>
      <c r="G84" s="15" t="s">
        <v>825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7"/>
      <c r="X84" s="26"/>
    </row>
    <row r="85" spans="1:24" ht="11.25" customHeight="1">
      <c r="A85" s="10">
        <v>1460.4</v>
      </c>
      <c r="B85" s="10" t="s">
        <v>824</v>
      </c>
      <c r="C85" s="10" t="s">
        <v>824</v>
      </c>
      <c r="D85" s="10" t="s">
        <v>824</v>
      </c>
      <c r="E85" s="10">
        <v>4.1</v>
      </c>
      <c r="F85" s="10" t="s">
        <v>824</v>
      </c>
      <c r="G85" s="15" t="s">
        <v>825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7"/>
      <c r="X85" s="26"/>
    </row>
    <row r="86" spans="1:24" ht="11.25" customHeight="1">
      <c r="A86" s="10">
        <v>1884.2</v>
      </c>
      <c r="B86" s="10" t="s">
        <v>824</v>
      </c>
      <c r="C86" s="10" t="s">
        <v>824</v>
      </c>
      <c r="D86" s="10" t="s">
        <v>824</v>
      </c>
      <c r="E86" s="10">
        <v>0.9</v>
      </c>
      <c r="F86" s="10" t="s">
        <v>824</v>
      </c>
      <c r="G86" s="10">
        <v>0.1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6"/>
    </row>
    <row r="87" spans="1:24" ht="11.25" customHeight="1">
      <c r="A87" s="10">
        <v>1876.1</v>
      </c>
      <c r="B87" s="10" t="s">
        <v>824</v>
      </c>
      <c r="C87" s="10" t="s">
        <v>824</v>
      </c>
      <c r="D87" s="10" t="s">
        <v>824</v>
      </c>
      <c r="E87" s="10">
        <v>1.2</v>
      </c>
      <c r="F87" s="10" t="s">
        <v>824</v>
      </c>
      <c r="G87" s="10">
        <v>0.1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6"/>
    </row>
    <row r="88" spans="1:24" ht="11.25" customHeight="1">
      <c r="A88" s="10">
        <v>2327.4</v>
      </c>
      <c r="B88" s="10" t="s">
        <v>824</v>
      </c>
      <c r="C88" s="10" t="s">
        <v>824</v>
      </c>
      <c r="D88" s="10" t="s">
        <v>824</v>
      </c>
      <c r="E88" s="10">
        <v>13.3</v>
      </c>
      <c r="F88" s="10" t="s">
        <v>824</v>
      </c>
      <c r="G88" s="10">
        <v>0.2</v>
      </c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6"/>
    </row>
    <row r="89" spans="1:24" ht="11.25" customHeight="1">
      <c r="A89" s="10">
        <v>2985.5</v>
      </c>
      <c r="B89" s="10" t="s">
        <v>824</v>
      </c>
      <c r="C89" s="10" t="s">
        <v>824</v>
      </c>
      <c r="D89" s="10" t="s">
        <v>824</v>
      </c>
      <c r="E89" s="10">
        <v>4.7</v>
      </c>
      <c r="F89" s="10" t="s">
        <v>824</v>
      </c>
      <c r="G89" s="10">
        <v>0.1</v>
      </c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7"/>
      <c r="X89" s="26"/>
    </row>
    <row r="90" spans="1:24" ht="11.25" customHeight="1">
      <c r="A90" s="10">
        <v>3248.6</v>
      </c>
      <c r="B90" s="10" t="s">
        <v>824</v>
      </c>
      <c r="C90" s="10" t="s">
        <v>824</v>
      </c>
      <c r="D90" s="10" t="s">
        <v>824</v>
      </c>
      <c r="E90" s="10">
        <v>4.7</v>
      </c>
      <c r="F90" s="10" t="s">
        <v>824</v>
      </c>
      <c r="G90" s="10"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7"/>
      <c r="X90" s="26"/>
    </row>
    <row r="91" spans="1:24" ht="11.25" customHeight="1">
      <c r="A91" s="10">
        <v>3737.1</v>
      </c>
      <c r="B91" s="10" t="s">
        <v>824</v>
      </c>
      <c r="C91" s="10" t="s">
        <v>824</v>
      </c>
      <c r="D91" s="10" t="s">
        <v>824</v>
      </c>
      <c r="E91" s="10">
        <v>4.7</v>
      </c>
      <c r="F91" s="10" t="s">
        <v>824</v>
      </c>
      <c r="G91" s="10"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26"/>
    </row>
    <row r="92" spans="1:24" ht="11.25" customHeight="1">
      <c r="A92" s="10">
        <v>4498.6</v>
      </c>
      <c r="B92" s="10" t="s">
        <v>824</v>
      </c>
      <c r="C92" s="10" t="s">
        <v>824</v>
      </c>
      <c r="D92" s="10" t="s">
        <v>824</v>
      </c>
      <c r="E92" s="10">
        <v>2.9</v>
      </c>
      <c r="F92" s="10" t="s">
        <v>824</v>
      </c>
      <c r="G92" s="10">
        <v>0.1</v>
      </c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26"/>
    </row>
    <row r="93" spans="1:24" ht="11.25" customHeight="1">
      <c r="A93" s="10">
        <v>4658.1</v>
      </c>
      <c r="B93" s="10" t="s">
        <v>824</v>
      </c>
      <c r="C93" s="10" t="s">
        <v>824</v>
      </c>
      <c r="D93" s="10" t="s">
        <v>824</v>
      </c>
      <c r="E93" s="10">
        <v>3.2</v>
      </c>
      <c r="F93" s="10" t="s">
        <v>824</v>
      </c>
      <c r="G93" s="10">
        <v>0.1</v>
      </c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26"/>
    </row>
    <row r="94" spans="1:24" ht="11.25" customHeight="1">
      <c r="A94" s="10">
        <v>5380.7</v>
      </c>
      <c r="B94" s="10" t="s">
        <v>824</v>
      </c>
      <c r="C94" s="10" t="s">
        <v>824</v>
      </c>
      <c r="D94" s="10" t="s">
        <v>824</v>
      </c>
      <c r="E94" s="10">
        <v>3.4</v>
      </c>
      <c r="F94" s="10" t="s">
        <v>824</v>
      </c>
      <c r="G94" s="10">
        <v>0</v>
      </c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26"/>
    </row>
    <row r="95" spans="1:24" ht="11.25" customHeight="1">
      <c r="A95" s="10">
        <v>4808.4</v>
      </c>
      <c r="B95" s="10" t="s">
        <v>824</v>
      </c>
      <c r="C95" s="10" t="s">
        <v>824</v>
      </c>
      <c r="D95" s="10" t="s">
        <v>824</v>
      </c>
      <c r="E95" s="10">
        <v>1.4</v>
      </c>
      <c r="F95" s="10" t="s">
        <v>824</v>
      </c>
      <c r="G95" s="10">
        <v>0.1</v>
      </c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7"/>
      <c r="X95" s="26"/>
    </row>
    <row r="96" spans="1:24" ht="11.25" customHeight="1">
      <c r="A96" s="10">
        <v>6256.2</v>
      </c>
      <c r="B96" s="10" t="s">
        <v>824</v>
      </c>
      <c r="C96" s="10" t="s">
        <v>824</v>
      </c>
      <c r="D96" s="10" t="s">
        <v>824</v>
      </c>
      <c r="E96" s="10">
        <v>1.4</v>
      </c>
      <c r="F96" s="10" t="s">
        <v>824</v>
      </c>
      <c r="G96" s="10">
        <v>0.2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7"/>
      <c r="X96" s="26"/>
    </row>
    <row r="97" spans="1:24" ht="11.25" customHeight="1">
      <c r="A97" s="10">
        <v>6385.1</v>
      </c>
      <c r="B97" s="10" t="s">
        <v>824</v>
      </c>
      <c r="C97" s="10" t="s">
        <v>824</v>
      </c>
      <c r="D97" s="10" t="s">
        <v>824</v>
      </c>
      <c r="E97" s="10">
        <v>1.5</v>
      </c>
      <c r="F97" s="10" t="s">
        <v>824</v>
      </c>
      <c r="G97" s="10">
        <v>0.1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7"/>
      <c r="X97" s="26"/>
    </row>
    <row r="98" spans="1:24" ht="11.25" customHeight="1">
      <c r="A98" s="10">
        <v>6948.9</v>
      </c>
      <c r="B98" s="10" t="s">
        <v>824</v>
      </c>
      <c r="C98" s="10" t="s">
        <v>824</v>
      </c>
      <c r="D98" s="10" t="s">
        <v>824</v>
      </c>
      <c r="E98" s="10">
        <v>1.4</v>
      </c>
      <c r="F98" s="10" t="s">
        <v>824</v>
      </c>
      <c r="G98" s="10">
        <v>0.1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7"/>
      <c r="X98" s="26"/>
    </row>
    <row r="99" spans="1:24" ht="11.25" customHeight="1">
      <c r="A99" s="10">
        <v>8013.7</v>
      </c>
      <c r="B99" s="10" t="s">
        <v>824</v>
      </c>
      <c r="C99" s="10" t="s">
        <v>824</v>
      </c>
      <c r="D99" s="10" t="s">
        <v>824</v>
      </c>
      <c r="E99" s="10">
        <v>5.6</v>
      </c>
      <c r="F99" s="10" t="s">
        <v>824</v>
      </c>
      <c r="G99" s="10">
        <v>0.1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7"/>
      <c r="X99" s="26"/>
    </row>
    <row r="100" spans="1:24" ht="11.25" customHeight="1">
      <c r="A100" s="10">
        <v>8533.5</v>
      </c>
      <c r="B100" s="10" t="s">
        <v>824</v>
      </c>
      <c r="C100" s="10" t="s">
        <v>824</v>
      </c>
      <c r="D100" s="10" t="s">
        <v>824</v>
      </c>
      <c r="E100" s="10">
        <v>4.7</v>
      </c>
      <c r="F100" s="10" t="s">
        <v>824</v>
      </c>
      <c r="G100" s="10">
        <v>0.1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7"/>
      <c r="X100" s="26"/>
    </row>
    <row r="101" spans="1:24" ht="11.25" customHeight="1">
      <c r="A101" s="10">
        <v>9865.6</v>
      </c>
      <c r="B101" s="10" t="s">
        <v>824</v>
      </c>
      <c r="C101" s="10" t="s">
        <v>824</v>
      </c>
      <c r="D101" s="10" t="s">
        <v>824</v>
      </c>
      <c r="E101" s="10">
        <v>6</v>
      </c>
      <c r="F101" s="10" t="s">
        <v>824</v>
      </c>
      <c r="G101" s="10">
        <v>0.2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7"/>
      <c r="X101" s="26"/>
    </row>
    <row r="102" spans="1:24" ht="11.25" customHeight="1">
      <c r="A102" s="10">
        <v>10978.8</v>
      </c>
      <c r="B102" s="10" t="s">
        <v>824</v>
      </c>
      <c r="C102" s="10" t="s">
        <v>824</v>
      </c>
      <c r="D102" s="10" t="s">
        <v>824</v>
      </c>
      <c r="E102" s="10">
        <v>10</v>
      </c>
      <c r="F102" s="10" t="s">
        <v>824</v>
      </c>
      <c r="G102" s="10">
        <v>0.2</v>
      </c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7"/>
      <c r="X102" s="26"/>
    </row>
    <row r="103" spans="1:24" ht="11.25" customHeight="1">
      <c r="A103" s="10">
        <v>10503.7</v>
      </c>
      <c r="B103" s="10" t="s">
        <v>824</v>
      </c>
      <c r="C103" s="10" t="s">
        <v>824</v>
      </c>
      <c r="D103" s="10" t="s">
        <v>824</v>
      </c>
      <c r="E103" s="10">
        <v>8.7</v>
      </c>
      <c r="F103" s="10" t="s">
        <v>824</v>
      </c>
      <c r="G103" s="10">
        <v>0.6</v>
      </c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7"/>
      <c r="X103" s="26"/>
    </row>
    <row r="104" spans="1:24" ht="11.25" customHeight="1">
      <c r="A104" s="13">
        <v>9854.2</v>
      </c>
      <c r="B104" s="13" t="s">
        <v>824</v>
      </c>
      <c r="C104" s="13" t="s">
        <v>824</v>
      </c>
      <c r="D104" s="13" t="s">
        <v>824</v>
      </c>
      <c r="E104" s="13">
        <v>4.9</v>
      </c>
      <c r="F104" s="13" t="s">
        <v>824</v>
      </c>
      <c r="G104" s="13">
        <v>0.4</v>
      </c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7"/>
      <c r="X104" s="26"/>
    </row>
    <row r="105" spans="1:24" s="4" customFormat="1" ht="11.25" customHeight="1">
      <c r="A105" s="10">
        <v>10181.6</v>
      </c>
      <c r="B105" s="10" t="s">
        <v>824</v>
      </c>
      <c r="C105" s="10" t="s">
        <v>824</v>
      </c>
      <c r="D105" s="10" t="s">
        <v>824</v>
      </c>
      <c r="E105" s="10">
        <v>9.8</v>
      </c>
      <c r="F105" s="10" t="s">
        <v>824</v>
      </c>
      <c r="G105" s="10">
        <v>7.8</v>
      </c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7"/>
      <c r="X105" s="26"/>
    </row>
    <row r="106" spans="1:24" s="4" customFormat="1" ht="11.25" customHeight="1">
      <c r="A106" s="10">
        <v>6784</v>
      </c>
      <c r="B106" s="10" t="s">
        <v>824</v>
      </c>
      <c r="C106" s="10" t="s">
        <v>824</v>
      </c>
      <c r="D106" s="10" t="s">
        <v>824</v>
      </c>
      <c r="E106" s="10">
        <v>14.3</v>
      </c>
      <c r="F106" s="10" t="s">
        <v>824</v>
      </c>
      <c r="G106" s="10">
        <v>33.7</v>
      </c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7"/>
      <c r="X106" s="26"/>
    </row>
    <row r="107" spans="1:24" s="4" customFormat="1" ht="11.25" customHeight="1">
      <c r="A107" s="10">
        <v>7451.5</v>
      </c>
      <c r="B107" s="10" t="s">
        <v>824</v>
      </c>
      <c r="C107" s="10" t="s">
        <v>824</v>
      </c>
      <c r="D107" s="10" t="s">
        <v>824</v>
      </c>
      <c r="E107" s="10">
        <v>9.8</v>
      </c>
      <c r="F107" s="10" t="s">
        <v>824</v>
      </c>
      <c r="G107" s="10">
        <v>70.8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7"/>
      <c r="X107" s="26"/>
    </row>
    <row r="108" spans="1:24" s="4" customFormat="1" ht="11.25" customHeight="1">
      <c r="A108" s="13">
        <v>7936.8</v>
      </c>
      <c r="B108" s="13" t="s">
        <v>824</v>
      </c>
      <c r="C108" s="13" t="s">
        <v>824</v>
      </c>
      <c r="D108" s="13" t="s">
        <v>824</v>
      </c>
      <c r="E108" s="13">
        <v>13.4</v>
      </c>
      <c r="F108" s="13" t="s">
        <v>824</v>
      </c>
      <c r="G108" s="13">
        <v>53</v>
      </c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7"/>
      <c r="X108" s="26"/>
    </row>
    <row r="109" spans="1:24" s="4" customFormat="1" ht="11.25" customHeight="1">
      <c r="A109" s="10">
        <v>7815.2</v>
      </c>
      <c r="B109" s="10" t="s">
        <v>824</v>
      </c>
      <c r="C109" s="10" t="s">
        <v>824</v>
      </c>
      <c r="D109" s="10" t="s">
        <v>824</v>
      </c>
      <c r="E109" s="10">
        <v>21</v>
      </c>
      <c r="F109" s="10" t="s">
        <v>824</v>
      </c>
      <c r="G109" s="10">
        <v>45.5</v>
      </c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7"/>
      <c r="X109" s="26"/>
    </row>
    <row r="110" spans="1:24" s="4" customFormat="1" ht="11.25" customHeight="1">
      <c r="A110" s="10">
        <v>8303.1</v>
      </c>
      <c r="B110" s="10" t="s">
        <v>824</v>
      </c>
      <c r="C110" s="10" t="s">
        <v>824</v>
      </c>
      <c r="D110" s="10" t="s">
        <v>824</v>
      </c>
      <c r="E110" s="10">
        <v>30</v>
      </c>
      <c r="F110" s="10" t="s">
        <v>824</v>
      </c>
      <c r="G110" s="10">
        <v>13.9</v>
      </c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7"/>
      <c r="X110" s="26"/>
    </row>
    <row r="111" spans="1:24" s="4" customFormat="1" ht="11.25" customHeight="1">
      <c r="A111" s="26"/>
      <c r="B111" s="26"/>
      <c r="C111" s="26"/>
      <c r="D111" s="26"/>
      <c r="E111" s="26"/>
      <c r="F111" s="26"/>
      <c r="G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7"/>
      <c r="X111" s="26"/>
    </row>
    <row r="112" spans="1:24" s="4" customFormat="1" ht="11.25" customHeight="1">
      <c r="A112" s="26"/>
      <c r="B112" s="26"/>
      <c r="C112" s="26"/>
      <c r="D112" s="26"/>
      <c r="E112" s="26"/>
      <c r="F112" s="26"/>
      <c r="G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7"/>
      <c r="X112" s="26"/>
    </row>
    <row r="113" spans="1:25" s="4" customFormat="1" ht="11.25" customHeight="1">
      <c r="A113" s="19"/>
      <c r="B113" s="19" t="s">
        <v>827</v>
      </c>
      <c r="C113" s="19" t="s">
        <v>828</v>
      </c>
      <c r="D113" s="19" t="s">
        <v>829</v>
      </c>
      <c r="E113" s="19" t="s">
        <v>830</v>
      </c>
      <c r="F113" s="19" t="s">
        <v>831</v>
      </c>
      <c r="G113" s="19" t="s">
        <v>832</v>
      </c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7"/>
      <c r="Y113" s="26"/>
    </row>
    <row r="114" spans="1:25" s="4" customFormat="1" ht="11.25" customHeight="1">
      <c r="A114" s="3"/>
      <c r="B114" s="3"/>
      <c r="C114" s="3"/>
      <c r="D114" s="3"/>
      <c r="E114" s="3" t="s">
        <v>822</v>
      </c>
      <c r="F114" s="3" t="s">
        <v>822</v>
      </c>
      <c r="G114" s="3" t="s">
        <v>833</v>
      </c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7"/>
      <c r="Y114" s="26"/>
    </row>
    <row r="115" spans="1:25" s="4" customFormat="1" ht="11.25" customHeight="1">
      <c r="A115" s="47" t="s">
        <v>834</v>
      </c>
      <c r="B115" s="13" t="s">
        <v>824</v>
      </c>
      <c r="C115" s="13" t="s">
        <v>824</v>
      </c>
      <c r="D115" s="13" t="s">
        <v>824</v>
      </c>
      <c r="E115" s="13" t="s">
        <v>824</v>
      </c>
      <c r="F115" s="13" t="s">
        <v>824</v>
      </c>
      <c r="G115" s="15" t="s">
        <v>825</v>
      </c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7"/>
      <c r="Y115" s="26"/>
    </row>
    <row r="116" spans="1:25" s="4" customFormat="1" ht="11.25" customHeight="1">
      <c r="A116" s="2">
        <v>1860</v>
      </c>
      <c r="B116" s="10" t="s">
        <v>824</v>
      </c>
      <c r="C116" s="10" t="s">
        <v>824</v>
      </c>
      <c r="D116" s="10" t="s">
        <v>824</v>
      </c>
      <c r="E116" s="10" t="s">
        <v>824</v>
      </c>
      <c r="F116" s="10" t="s">
        <v>824</v>
      </c>
      <c r="G116" s="15" t="s">
        <v>825</v>
      </c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7"/>
      <c r="Y116" s="26"/>
    </row>
    <row r="117" spans="1:25" s="4" customFormat="1" ht="11.25" customHeight="1">
      <c r="A117" s="2">
        <v>1861</v>
      </c>
      <c r="B117" s="10" t="s">
        <v>824</v>
      </c>
      <c r="C117" s="10" t="s">
        <v>824</v>
      </c>
      <c r="D117" s="10" t="s">
        <v>824</v>
      </c>
      <c r="E117" s="10" t="s">
        <v>824</v>
      </c>
      <c r="F117" s="10" t="s">
        <v>824</v>
      </c>
      <c r="G117" s="15" t="s">
        <v>825</v>
      </c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7"/>
      <c r="Y117" s="26"/>
    </row>
    <row r="118" spans="1:25" s="4" customFormat="1" ht="11.25" customHeight="1">
      <c r="A118" s="2">
        <v>1862</v>
      </c>
      <c r="B118" s="10" t="s">
        <v>824</v>
      </c>
      <c r="C118" s="10" t="s">
        <v>824</v>
      </c>
      <c r="D118" s="10" t="s">
        <v>824</v>
      </c>
      <c r="E118" s="10" t="s">
        <v>824</v>
      </c>
      <c r="F118" s="10" t="s">
        <v>824</v>
      </c>
      <c r="G118" s="15" t="s">
        <v>825</v>
      </c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7"/>
      <c r="Y118" s="26"/>
    </row>
    <row r="119" spans="1:25" s="4" customFormat="1" ht="11.25" customHeight="1">
      <c r="A119" s="2">
        <v>1863</v>
      </c>
      <c r="B119" s="10" t="s">
        <v>824</v>
      </c>
      <c r="C119" s="10" t="s">
        <v>824</v>
      </c>
      <c r="D119" s="10" t="s">
        <v>824</v>
      </c>
      <c r="E119" s="10" t="s">
        <v>824</v>
      </c>
      <c r="F119" s="10" t="s">
        <v>824</v>
      </c>
      <c r="G119" s="15" t="s">
        <v>825</v>
      </c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7"/>
      <c r="Y119" s="26"/>
    </row>
    <row r="120" spans="1:25" s="4" customFormat="1" ht="11.25" customHeight="1">
      <c r="A120" s="2">
        <v>1864</v>
      </c>
      <c r="B120" s="10" t="s">
        <v>824</v>
      </c>
      <c r="C120" s="10" t="s">
        <v>824</v>
      </c>
      <c r="D120" s="10" t="s">
        <v>824</v>
      </c>
      <c r="E120" s="10" t="s">
        <v>824</v>
      </c>
      <c r="F120" s="10" t="s">
        <v>824</v>
      </c>
      <c r="G120" s="15" t="s">
        <v>825</v>
      </c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7"/>
      <c r="Y120" s="26"/>
    </row>
    <row r="121" spans="1:25" s="4" customFormat="1" ht="11.25" customHeight="1">
      <c r="A121" s="2">
        <v>1865</v>
      </c>
      <c r="B121" s="10" t="s">
        <v>824</v>
      </c>
      <c r="C121" s="10" t="s">
        <v>824</v>
      </c>
      <c r="D121" s="10" t="s">
        <v>824</v>
      </c>
      <c r="E121" s="10" t="s">
        <v>824</v>
      </c>
      <c r="F121" s="10" t="s">
        <v>824</v>
      </c>
      <c r="G121" s="15" t="s">
        <v>825</v>
      </c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7"/>
      <c r="Y121" s="26"/>
    </row>
    <row r="122" spans="1:25" s="4" customFormat="1" ht="11.25" customHeight="1">
      <c r="A122" s="2">
        <v>1866</v>
      </c>
      <c r="B122" s="10" t="s">
        <v>824</v>
      </c>
      <c r="C122" s="10" t="s">
        <v>824</v>
      </c>
      <c r="D122" s="10" t="s">
        <v>824</v>
      </c>
      <c r="E122" s="10" t="s">
        <v>824</v>
      </c>
      <c r="F122" s="10" t="s">
        <v>824</v>
      </c>
      <c r="G122" s="15" t="s">
        <v>825</v>
      </c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7"/>
      <c r="Y122" s="26"/>
    </row>
    <row r="123" spans="1:25" s="4" customFormat="1" ht="11.25" customHeight="1">
      <c r="A123" s="2">
        <v>1867</v>
      </c>
      <c r="B123" s="10" t="s">
        <v>824</v>
      </c>
      <c r="C123" s="10" t="s">
        <v>824</v>
      </c>
      <c r="D123" s="10" t="s">
        <v>824</v>
      </c>
      <c r="E123" s="10" t="s">
        <v>824</v>
      </c>
      <c r="F123" s="10" t="s">
        <v>824</v>
      </c>
      <c r="G123" s="15" t="s">
        <v>825</v>
      </c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7"/>
      <c r="Y123" s="26"/>
    </row>
    <row r="124" spans="1:25" s="4" customFormat="1" ht="11.25" customHeight="1">
      <c r="A124" s="2">
        <v>1868</v>
      </c>
      <c r="B124" s="10" t="s">
        <v>824</v>
      </c>
      <c r="C124" s="10" t="s">
        <v>824</v>
      </c>
      <c r="D124" s="10" t="s">
        <v>824</v>
      </c>
      <c r="E124" s="10" t="s">
        <v>824</v>
      </c>
      <c r="F124" s="10" t="s">
        <v>824</v>
      </c>
      <c r="G124" s="15" t="s">
        <v>825</v>
      </c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7"/>
      <c r="Y124" s="26"/>
    </row>
    <row r="125" spans="1:25" s="4" customFormat="1" ht="11.25" customHeight="1">
      <c r="A125" s="2">
        <v>1869</v>
      </c>
      <c r="B125" s="10" t="s">
        <v>824</v>
      </c>
      <c r="C125" s="10" t="s">
        <v>824</v>
      </c>
      <c r="D125" s="10" t="s">
        <v>824</v>
      </c>
      <c r="E125" s="10" t="s">
        <v>824</v>
      </c>
      <c r="F125" s="10" t="s">
        <v>824</v>
      </c>
      <c r="G125" s="15" t="s">
        <v>825</v>
      </c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7"/>
      <c r="Y125" s="26"/>
    </row>
    <row r="126" spans="1:25" s="4" customFormat="1" ht="11.25" customHeight="1">
      <c r="A126" s="2">
        <v>1870</v>
      </c>
      <c r="B126" s="10" t="s">
        <v>824</v>
      </c>
      <c r="C126" s="10" t="s">
        <v>824</v>
      </c>
      <c r="D126" s="10" t="s">
        <v>824</v>
      </c>
      <c r="E126" s="10" t="s">
        <v>824</v>
      </c>
      <c r="F126" s="10" t="s">
        <v>824</v>
      </c>
      <c r="G126" s="15" t="s">
        <v>825</v>
      </c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7"/>
      <c r="Y126" s="26"/>
    </row>
    <row r="127" spans="1:25" s="4" customFormat="1" ht="11.25" customHeight="1">
      <c r="A127" s="2">
        <v>1871</v>
      </c>
      <c r="B127" s="10" t="s">
        <v>824</v>
      </c>
      <c r="C127" s="10" t="s">
        <v>824</v>
      </c>
      <c r="D127" s="10" t="s">
        <v>824</v>
      </c>
      <c r="E127" s="10" t="s">
        <v>824</v>
      </c>
      <c r="F127" s="10" t="s">
        <v>824</v>
      </c>
      <c r="G127" s="15" t="s">
        <v>825</v>
      </c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7"/>
      <c r="Y127" s="26"/>
    </row>
    <row r="128" spans="1:25" s="4" customFormat="1" ht="11.25" customHeight="1">
      <c r="A128" s="2">
        <v>1872</v>
      </c>
      <c r="B128" s="10" t="s">
        <v>824</v>
      </c>
      <c r="C128" s="10" t="s">
        <v>824</v>
      </c>
      <c r="D128" s="10" t="s">
        <v>824</v>
      </c>
      <c r="E128" s="10" t="s">
        <v>824</v>
      </c>
      <c r="F128" s="10" t="s">
        <v>824</v>
      </c>
      <c r="G128" s="15" t="s">
        <v>825</v>
      </c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7"/>
      <c r="Y128" s="26"/>
    </row>
    <row r="129" spans="1:25" s="4" customFormat="1" ht="11.25" customHeight="1">
      <c r="A129" s="2">
        <v>1873</v>
      </c>
      <c r="B129" s="10" t="s">
        <v>824</v>
      </c>
      <c r="C129" s="10" t="s">
        <v>824</v>
      </c>
      <c r="D129" s="10" t="s">
        <v>824</v>
      </c>
      <c r="E129" s="10" t="s">
        <v>824</v>
      </c>
      <c r="F129" s="10" t="s">
        <v>824</v>
      </c>
      <c r="G129" s="15" t="s">
        <v>825</v>
      </c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7"/>
      <c r="Y129" s="26"/>
    </row>
    <row r="130" spans="1:25" s="4" customFormat="1" ht="11.25" customHeight="1">
      <c r="A130" s="2">
        <v>1874</v>
      </c>
      <c r="B130" s="10" t="s">
        <v>824</v>
      </c>
      <c r="C130" s="10" t="s">
        <v>824</v>
      </c>
      <c r="D130" s="10" t="s">
        <v>824</v>
      </c>
      <c r="E130" s="10" t="s">
        <v>824</v>
      </c>
      <c r="F130" s="10" t="s">
        <v>824</v>
      </c>
      <c r="G130" s="15" t="s">
        <v>825</v>
      </c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7"/>
      <c r="Y130" s="26"/>
    </row>
    <row r="131" spans="1:25" s="4" customFormat="1" ht="11.25" customHeight="1">
      <c r="A131" s="2">
        <v>1875</v>
      </c>
      <c r="B131" s="10" t="s">
        <v>824</v>
      </c>
      <c r="C131" s="10" t="s">
        <v>824</v>
      </c>
      <c r="D131" s="10" t="s">
        <v>824</v>
      </c>
      <c r="E131" s="10" t="s">
        <v>824</v>
      </c>
      <c r="F131" s="10" t="s">
        <v>824</v>
      </c>
      <c r="G131" s="15" t="s">
        <v>825</v>
      </c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7"/>
      <c r="Y131" s="26"/>
    </row>
    <row r="132" spans="1:25" s="4" customFormat="1" ht="11.25" customHeight="1">
      <c r="A132" s="2">
        <v>1876</v>
      </c>
      <c r="B132" s="10" t="s">
        <v>824</v>
      </c>
      <c r="C132" s="10" t="s">
        <v>824</v>
      </c>
      <c r="D132" s="10" t="s">
        <v>824</v>
      </c>
      <c r="E132" s="10" t="s">
        <v>824</v>
      </c>
      <c r="F132" s="10" t="s">
        <v>824</v>
      </c>
      <c r="G132" s="15" t="s">
        <v>825</v>
      </c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7"/>
      <c r="Y132" s="26"/>
    </row>
    <row r="133" spans="1:25" s="4" customFormat="1" ht="11.25" customHeight="1">
      <c r="A133" s="2">
        <v>1877</v>
      </c>
      <c r="B133" s="10" t="s">
        <v>824</v>
      </c>
      <c r="C133" s="10" t="s">
        <v>824</v>
      </c>
      <c r="D133" s="10" t="s">
        <v>824</v>
      </c>
      <c r="E133" s="10" t="s">
        <v>824</v>
      </c>
      <c r="F133" s="10" t="s">
        <v>824</v>
      </c>
      <c r="G133" s="15" t="s">
        <v>825</v>
      </c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7"/>
      <c r="Y133" s="26"/>
    </row>
    <row r="134" spans="1:25" s="4" customFormat="1" ht="11.25" customHeight="1">
      <c r="A134" s="2">
        <v>1878</v>
      </c>
      <c r="B134" s="10" t="s">
        <v>824</v>
      </c>
      <c r="C134" s="10" t="s">
        <v>824</v>
      </c>
      <c r="D134" s="10" t="s">
        <v>824</v>
      </c>
      <c r="E134" s="10" t="s">
        <v>824</v>
      </c>
      <c r="F134" s="10" t="s">
        <v>824</v>
      </c>
      <c r="G134" s="15" t="s">
        <v>825</v>
      </c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7"/>
      <c r="Y134" s="26"/>
    </row>
    <row r="135" spans="1:25" s="4" customFormat="1" ht="11.25" customHeight="1">
      <c r="A135" s="2">
        <v>1879</v>
      </c>
      <c r="B135" s="10" t="s">
        <v>824</v>
      </c>
      <c r="C135" s="10" t="s">
        <v>824</v>
      </c>
      <c r="D135" s="10" t="s">
        <v>824</v>
      </c>
      <c r="E135" s="10" t="s">
        <v>824</v>
      </c>
      <c r="F135" s="10" t="s">
        <v>824</v>
      </c>
      <c r="G135" s="15" t="s">
        <v>825</v>
      </c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7"/>
      <c r="Y135" s="26"/>
    </row>
    <row r="136" spans="1:25" s="4" customFormat="1" ht="11.25" customHeight="1">
      <c r="A136" s="2">
        <v>1880</v>
      </c>
      <c r="B136" s="10" t="s">
        <v>824</v>
      </c>
      <c r="C136" s="10" t="s">
        <v>824</v>
      </c>
      <c r="D136" s="10" t="s">
        <v>824</v>
      </c>
      <c r="E136" s="10" t="s">
        <v>824</v>
      </c>
      <c r="F136" s="10" t="s">
        <v>824</v>
      </c>
      <c r="G136" s="15" t="s">
        <v>825</v>
      </c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7"/>
      <c r="Y136" s="26"/>
    </row>
    <row r="137" spans="1:25" s="4" customFormat="1" ht="11.25" customHeight="1">
      <c r="A137" s="2">
        <v>1881</v>
      </c>
      <c r="B137" s="10" t="s">
        <v>824</v>
      </c>
      <c r="C137" s="10" t="s">
        <v>824</v>
      </c>
      <c r="D137" s="10" t="s">
        <v>824</v>
      </c>
      <c r="E137" s="10" t="s">
        <v>824</v>
      </c>
      <c r="F137" s="10" t="s">
        <v>824</v>
      </c>
      <c r="G137" s="15" t="s">
        <v>825</v>
      </c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7"/>
      <c r="Y137" s="26"/>
    </row>
    <row r="138" spans="1:25" s="4" customFormat="1" ht="11.25" customHeight="1">
      <c r="A138" s="2">
        <v>1882</v>
      </c>
      <c r="B138" s="10" t="s">
        <v>824</v>
      </c>
      <c r="C138" s="10" t="s">
        <v>824</v>
      </c>
      <c r="D138" s="10" t="s">
        <v>824</v>
      </c>
      <c r="E138" s="10" t="s">
        <v>824</v>
      </c>
      <c r="F138" s="10" t="s">
        <v>824</v>
      </c>
      <c r="G138" s="15" t="s">
        <v>825</v>
      </c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7"/>
      <c r="Y138" s="26"/>
    </row>
    <row r="139" spans="1:25" s="4" customFormat="1" ht="11.25" customHeight="1">
      <c r="A139" s="2">
        <v>1883</v>
      </c>
      <c r="B139" s="10" t="s">
        <v>824</v>
      </c>
      <c r="C139" s="10" t="s">
        <v>824</v>
      </c>
      <c r="D139" s="10" t="s">
        <v>824</v>
      </c>
      <c r="E139" s="10" t="s">
        <v>824</v>
      </c>
      <c r="F139" s="10" t="s">
        <v>824</v>
      </c>
      <c r="G139" s="15" t="s">
        <v>825</v>
      </c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7"/>
      <c r="Y139" s="26"/>
    </row>
    <row r="140" spans="1:25" s="4" customFormat="1" ht="11.25" customHeight="1">
      <c r="A140" s="2">
        <v>1884</v>
      </c>
      <c r="B140" s="10" t="s">
        <v>824</v>
      </c>
      <c r="C140" s="10" t="s">
        <v>824</v>
      </c>
      <c r="D140" s="10" t="s">
        <v>824</v>
      </c>
      <c r="E140" s="10" t="s">
        <v>824</v>
      </c>
      <c r="F140" s="10" t="s">
        <v>824</v>
      </c>
      <c r="G140" s="15" t="s">
        <v>825</v>
      </c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7"/>
      <c r="Y140" s="26"/>
    </row>
    <row r="141" spans="1:25" s="4" customFormat="1" ht="11.25" customHeight="1">
      <c r="A141" s="2">
        <v>1885</v>
      </c>
      <c r="B141" s="10" t="s">
        <v>824</v>
      </c>
      <c r="C141" s="10" t="s">
        <v>824</v>
      </c>
      <c r="D141" s="10" t="s">
        <v>824</v>
      </c>
      <c r="E141" s="10" t="s">
        <v>824</v>
      </c>
      <c r="F141" s="10" t="s">
        <v>824</v>
      </c>
      <c r="G141" s="15" t="s">
        <v>825</v>
      </c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7"/>
      <c r="Y141" s="26"/>
    </row>
    <row r="142" spans="1:25" s="4" customFormat="1" ht="11.25" customHeight="1">
      <c r="A142" s="2">
        <v>1886</v>
      </c>
      <c r="B142" s="10" t="s">
        <v>824</v>
      </c>
      <c r="C142" s="10" t="s">
        <v>824</v>
      </c>
      <c r="D142" s="10" t="s">
        <v>824</v>
      </c>
      <c r="E142" s="10" t="s">
        <v>824</v>
      </c>
      <c r="F142" s="10" t="s">
        <v>824</v>
      </c>
      <c r="G142" s="15" t="s">
        <v>825</v>
      </c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7"/>
      <c r="Y142" s="26"/>
    </row>
    <row r="143" spans="1:25" s="4" customFormat="1" ht="11.25" customHeight="1">
      <c r="A143" s="2">
        <v>1987</v>
      </c>
      <c r="B143" s="10" t="s">
        <v>824</v>
      </c>
      <c r="C143" s="10" t="s">
        <v>824</v>
      </c>
      <c r="D143" s="10" t="s">
        <v>824</v>
      </c>
      <c r="E143" s="10" t="s">
        <v>824</v>
      </c>
      <c r="F143" s="10" t="s">
        <v>824</v>
      </c>
      <c r="G143" s="15" t="s">
        <v>825</v>
      </c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7"/>
      <c r="Y143" s="26"/>
    </row>
    <row r="144" spans="1:25" s="4" customFormat="1" ht="11.25" customHeight="1">
      <c r="A144" s="2">
        <v>1888</v>
      </c>
      <c r="B144" s="10" t="s">
        <v>824</v>
      </c>
      <c r="C144" s="10" t="s">
        <v>824</v>
      </c>
      <c r="D144" s="10" t="s">
        <v>824</v>
      </c>
      <c r="E144" s="10" t="s">
        <v>824</v>
      </c>
      <c r="F144" s="10" t="s">
        <v>824</v>
      </c>
      <c r="G144" s="15" t="s">
        <v>825</v>
      </c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7"/>
      <c r="Y144" s="26"/>
    </row>
    <row r="145" spans="1:25" s="4" customFormat="1" ht="11.25" customHeight="1">
      <c r="A145" s="2">
        <v>1889</v>
      </c>
      <c r="B145" s="10" t="s">
        <v>824</v>
      </c>
      <c r="C145" s="10" t="s">
        <v>824</v>
      </c>
      <c r="D145" s="10" t="s">
        <v>824</v>
      </c>
      <c r="E145" s="10" t="s">
        <v>824</v>
      </c>
      <c r="F145" s="10" t="s">
        <v>824</v>
      </c>
      <c r="G145" s="15" t="s">
        <v>825</v>
      </c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7"/>
      <c r="Y145" s="26"/>
    </row>
    <row r="146" spans="1:25" s="4" customFormat="1" ht="11.25" customHeight="1">
      <c r="A146" s="2">
        <v>1890</v>
      </c>
      <c r="B146" s="10" t="s">
        <v>824</v>
      </c>
      <c r="C146" s="10" t="s">
        <v>824</v>
      </c>
      <c r="D146" s="10" t="s">
        <v>824</v>
      </c>
      <c r="E146" s="10" t="s">
        <v>824</v>
      </c>
      <c r="F146" s="10" t="s">
        <v>824</v>
      </c>
      <c r="G146" s="15" t="s">
        <v>825</v>
      </c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7"/>
      <c r="Y146" s="26"/>
    </row>
    <row r="147" spans="1:25" s="4" customFormat="1" ht="11.25" customHeight="1">
      <c r="A147" s="2">
        <v>1891</v>
      </c>
      <c r="B147" s="10" t="s">
        <v>824</v>
      </c>
      <c r="C147" s="10" t="s">
        <v>824</v>
      </c>
      <c r="D147" s="10" t="s">
        <v>824</v>
      </c>
      <c r="E147" s="10" t="s">
        <v>824</v>
      </c>
      <c r="F147" s="10" t="s">
        <v>824</v>
      </c>
      <c r="G147" s="15" t="s">
        <v>825</v>
      </c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7"/>
      <c r="Y147" s="26"/>
    </row>
    <row r="148" spans="1:25" s="4" customFormat="1" ht="11.25" customHeight="1">
      <c r="A148" s="2">
        <v>1892</v>
      </c>
      <c r="B148" s="10" t="s">
        <v>824</v>
      </c>
      <c r="C148" s="10" t="s">
        <v>824</v>
      </c>
      <c r="D148" s="10" t="s">
        <v>824</v>
      </c>
      <c r="E148" s="10" t="s">
        <v>824</v>
      </c>
      <c r="F148" s="10" t="s">
        <v>824</v>
      </c>
      <c r="G148" s="15" t="s">
        <v>825</v>
      </c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7"/>
      <c r="Y148" s="26"/>
    </row>
    <row r="149" spans="1:25" s="4" customFormat="1" ht="11.25" customHeight="1">
      <c r="A149" s="2">
        <v>1893</v>
      </c>
      <c r="B149" s="10" t="s">
        <v>824</v>
      </c>
      <c r="C149" s="10" t="s">
        <v>824</v>
      </c>
      <c r="D149" s="10" t="s">
        <v>824</v>
      </c>
      <c r="E149" s="10" t="s">
        <v>824</v>
      </c>
      <c r="F149" s="10" t="s">
        <v>824</v>
      </c>
      <c r="G149" s="15" t="s">
        <v>825</v>
      </c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7"/>
      <c r="Y149" s="26"/>
    </row>
    <row r="150" spans="1:25" s="4" customFormat="1" ht="11.25" customHeight="1">
      <c r="A150" s="2">
        <v>1894</v>
      </c>
      <c r="B150" s="10" t="s">
        <v>824</v>
      </c>
      <c r="C150" s="10" t="s">
        <v>824</v>
      </c>
      <c r="D150" s="10" t="s">
        <v>824</v>
      </c>
      <c r="E150" s="10" t="s">
        <v>824</v>
      </c>
      <c r="F150" s="10" t="s">
        <v>824</v>
      </c>
      <c r="G150" s="15" t="s">
        <v>825</v>
      </c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7"/>
      <c r="Y150" s="26"/>
    </row>
    <row r="151" spans="1:25" s="4" customFormat="1" ht="11.25" customHeight="1">
      <c r="A151" s="2">
        <v>1895</v>
      </c>
      <c r="B151" s="10" t="s">
        <v>824</v>
      </c>
      <c r="C151" s="10" t="s">
        <v>824</v>
      </c>
      <c r="D151" s="10" t="s">
        <v>824</v>
      </c>
      <c r="E151" s="10" t="s">
        <v>824</v>
      </c>
      <c r="F151" s="10" t="s">
        <v>824</v>
      </c>
      <c r="G151" s="15" t="s">
        <v>825</v>
      </c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7"/>
      <c r="Y151" s="26"/>
    </row>
    <row r="152" spans="1:25" s="4" customFormat="1" ht="11.25" customHeight="1">
      <c r="A152" s="2">
        <v>1896</v>
      </c>
      <c r="B152" s="10" t="s">
        <v>824</v>
      </c>
      <c r="C152" s="10" t="s">
        <v>824</v>
      </c>
      <c r="D152" s="10" t="s">
        <v>824</v>
      </c>
      <c r="E152" s="10" t="s">
        <v>824</v>
      </c>
      <c r="F152" s="10" t="s">
        <v>824</v>
      </c>
      <c r="G152" s="15" t="s">
        <v>825</v>
      </c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7"/>
      <c r="Y152" s="26"/>
    </row>
    <row r="153" spans="1:25" s="4" customFormat="1" ht="11.25" customHeight="1">
      <c r="A153" s="2">
        <v>1897</v>
      </c>
      <c r="B153" s="10" t="s">
        <v>824</v>
      </c>
      <c r="C153" s="10" t="s">
        <v>824</v>
      </c>
      <c r="D153" s="10" t="s">
        <v>824</v>
      </c>
      <c r="E153" s="10" t="s">
        <v>824</v>
      </c>
      <c r="F153" s="10" t="s">
        <v>824</v>
      </c>
      <c r="G153" s="15" t="s">
        <v>825</v>
      </c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7"/>
      <c r="Y153" s="26"/>
    </row>
    <row r="154" spans="1:25" s="4" customFormat="1" ht="11.25" customHeight="1">
      <c r="A154" s="2">
        <v>1898</v>
      </c>
      <c r="B154" s="10" t="s">
        <v>824</v>
      </c>
      <c r="C154" s="10" t="s">
        <v>824</v>
      </c>
      <c r="D154" s="10" t="s">
        <v>824</v>
      </c>
      <c r="E154" s="10" t="s">
        <v>824</v>
      </c>
      <c r="F154" s="10" t="s">
        <v>824</v>
      </c>
      <c r="G154" s="15" t="s">
        <v>825</v>
      </c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7"/>
      <c r="Y154" s="26"/>
    </row>
    <row r="155" spans="1:25" s="4" customFormat="1" ht="11.25" customHeight="1">
      <c r="A155" s="2">
        <v>1899</v>
      </c>
      <c r="B155" s="10" t="s">
        <v>824</v>
      </c>
      <c r="C155" s="10" t="s">
        <v>824</v>
      </c>
      <c r="D155" s="10" t="s">
        <v>824</v>
      </c>
      <c r="E155" s="10" t="s">
        <v>824</v>
      </c>
      <c r="F155" s="10" t="s">
        <v>824</v>
      </c>
      <c r="G155" s="15" t="s">
        <v>825</v>
      </c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7"/>
      <c r="Y155" s="26"/>
    </row>
    <row r="156" spans="1:25" s="4" customFormat="1" ht="11.25" customHeight="1">
      <c r="A156" s="2">
        <v>1900</v>
      </c>
      <c r="B156" s="10" t="s">
        <v>824</v>
      </c>
      <c r="C156" s="10" t="s">
        <v>824</v>
      </c>
      <c r="D156" s="10" t="s">
        <v>824</v>
      </c>
      <c r="E156" s="10" t="s">
        <v>824</v>
      </c>
      <c r="F156" s="10" t="s">
        <v>824</v>
      </c>
      <c r="G156" s="15" t="s">
        <v>825</v>
      </c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7"/>
      <c r="Y156" s="26"/>
    </row>
    <row r="157" spans="1:25" s="4" customFormat="1" ht="11.25" customHeight="1">
      <c r="A157" s="2">
        <v>1901</v>
      </c>
      <c r="B157" s="10" t="s">
        <v>824</v>
      </c>
      <c r="C157" s="10" t="s">
        <v>824</v>
      </c>
      <c r="D157" s="10" t="s">
        <v>824</v>
      </c>
      <c r="E157" s="10" t="s">
        <v>824</v>
      </c>
      <c r="F157" s="10" t="s">
        <v>824</v>
      </c>
      <c r="G157" s="15" t="s">
        <v>825</v>
      </c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7"/>
      <c r="Y157" s="26"/>
    </row>
    <row r="158" spans="1:25" s="4" customFormat="1" ht="11.25" customHeight="1">
      <c r="A158" s="2">
        <v>1902</v>
      </c>
      <c r="B158" s="10" t="s">
        <v>824</v>
      </c>
      <c r="C158" s="10" t="s">
        <v>824</v>
      </c>
      <c r="D158" s="10" t="s">
        <v>824</v>
      </c>
      <c r="E158" s="10" t="s">
        <v>824</v>
      </c>
      <c r="F158" s="10" t="s">
        <v>824</v>
      </c>
      <c r="G158" s="15" t="s">
        <v>825</v>
      </c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7"/>
      <c r="Y158" s="26"/>
    </row>
    <row r="159" spans="1:25" s="4" customFormat="1" ht="11.25" customHeight="1">
      <c r="A159" s="2">
        <v>1903</v>
      </c>
      <c r="B159" s="10" t="s">
        <v>824</v>
      </c>
      <c r="C159" s="10" t="s">
        <v>824</v>
      </c>
      <c r="D159" s="10" t="s">
        <v>824</v>
      </c>
      <c r="E159" s="10" t="s">
        <v>824</v>
      </c>
      <c r="F159" s="10" t="s">
        <v>824</v>
      </c>
      <c r="G159" s="15" t="s">
        <v>825</v>
      </c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7"/>
      <c r="Y159" s="26"/>
    </row>
    <row r="160" spans="1:25" s="4" customFormat="1" ht="11.25" customHeight="1">
      <c r="A160" s="2">
        <v>1904</v>
      </c>
      <c r="B160" s="10" t="s">
        <v>824</v>
      </c>
      <c r="C160" s="10" t="s">
        <v>824</v>
      </c>
      <c r="D160" s="10" t="s">
        <v>824</v>
      </c>
      <c r="E160" s="10" t="s">
        <v>824</v>
      </c>
      <c r="F160" s="10" t="s">
        <v>824</v>
      </c>
      <c r="G160" s="15" t="s">
        <v>825</v>
      </c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7"/>
      <c r="Y160" s="26"/>
    </row>
    <row r="161" spans="1:25" s="4" customFormat="1" ht="11.25" customHeight="1">
      <c r="A161" s="2">
        <v>1905</v>
      </c>
      <c r="B161" s="10" t="s">
        <v>824</v>
      </c>
      <c r="C161" s="10" t="s">
        <v>824</v>
      </c>
      <c r="D161" s="10" t="s">
        <v>824</v>
      </c>
      <c r="E161" s="10" t="s">
        <v>824</v>
      </c>
      <c r="F161" s="10" t="s">
        <v>824</v>
      </c>
      <c r="G161" s="15" t="s">
        <v>825</v>
      </c>
      <c r="I161" s="26"/>
      <c r="J161" s="27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7"/>
      <c r="Y161" s="26"/>
    </row>
    <row r="162" spans="1:25" s="4" customFormat="1" ht="11.25" customHeight="1">
      <c r="A162" s="2">
        <v>1906</v>
      </c>
      <c r="B162" s="10" t="s">
        <v>824</v>
      </c>
      <c r="C162" s="10" t="s">
        <v>824</v>
      </c>
      <c r="D162" s="10" t="s">
        <v>824</v>
      </c>
      <c r="E162" s="10" t="s">
        <v>824</v>
      </c>
      <c r="F162" s="10" t="s">
        <v>824</v>
      </c>
      <c r="G162" s="15" t="s">
        <v>825</v>
      </c>
      <c r="I162" s="26"/>
      <c r="J162" s="27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7"/>
      <c r="Y162" s="26"/>
    </row>
    <row r="163" spans="1:25" s="4" customFormat="1" ht="11.25" customHeight="1">
      <c r="A163" s="3">
        <v>1907</v>
      </c>
      <c r="B163" s="10" t="s">
        <v>824</v>
      </c>
      <c r="C163" s="10" t="s">
        <v>824</v>
      </c>
      <c r="D163" s="10" t="s">
        <v>824</v>
      </c>
      <c r="E163" s="10" t="s">
        <v>824</v>
      </c>
      <c r="F163" s="10" t="s">
        <v>824</v>
      </c>
      <c r="G163" s="15" t="s">
        <v>825</v>
      </c>
      <c r="I163" s="26"/>
      <c r="J163" s="27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7"/>
      <c r="Y163" s="26"/>
    </row>
    <row r="164" spans="1:25" s="4" customFormat="1" ht="11.25" customHeight="1">
      <c r="A164" s="2">
        <v>1908</v>
      </c>
      <c r="B164" s="10" t="s">
        <v>824</v>
      </c>
      <c r="C164" s="10" t="s">
        <v>824</v>
      </c>
      <c r="D164" s="10" t="s">
        <v>824</v>
      </c>
      <c r="E164" s="10" t="s">
        <v>824</v>
      </c>
      <c r="F164" s="10" t="s">
        <v>824</v>
      </c>
      <c r="G164" s="15" t="s">
        <v>825</v>
      </c>
      <c r="I164" s="26"/>
      <c r="J164" s="27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7"/>
      <c r="Y164" s="26"/>
    </row>
    <row r="165" spans="1:25" s="4" customFormat="1" ht="11.25" customHeight="1">
      <c r="A165" s="2">
        <v>1909</v>
      </c>
      <c r="B165" s="10" t="s">
        <v>824</v>
      </c>
      <c r="C165" s="10" t="s">
        <v>824</v>
      </c>
      <c r="D165" s="10" t="s">
        <v>824</v>
      </c>
      <c r="E165" s="10" t="s">
        <v>824</v>
      </c>
      <c r="F165" s="10" t="s">
        <v>824</v>
      </c>
      <c r="G165" s="15" t="s">
        <v>825</v>
      </c>
      <c r="I165" s="26"/>
      <c r="J165" s="27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7"/>
      <c r="Y165" s="26"/>
    </row>
    <row r="166" spans="1:24" s="4" customFormat="1" ht="11.25" customHeight="1">
      <c r="A166" s="26"/>
      <c r="B166" s="26"/>
      <c r="C166" s="26"/>
      <c r="D166" s="26"/>
      <c r="E166" s="26"/>
      <c r="F166" s="26"/>
      <c r="G166" s="26"/>
      <c r="H166" s="26"/>
      <c r="I166" s="27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7"/>
      <c r="X166" s="26"/>
    </row>
    <row r="167" spans="1:24" s="4" customFormat="1" ht="11.25" customHeight="1">
      <c r="A167" s="26"/>
      <c r="B167" s="26"/>
      <c r="C167" s="26"/>
      <c r="D167" s="26"/>
      <c r="E167" s="26"/>
      <c r="F167" s="26"/>
      <c r="G167" s="26"/>
      <c r="H167" s="26"/>
      <c r="I167" s="27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7"/>
      <c r="X167" s="26"/>
    </row>
    <row r="168" spans="1:25" s="4" customFormat="1" ht="11.25" customHeight="1">
      <c r="A168" s="19" t="s">
        <v>835</v>
      </c>
      <c r="B168" s="19" t="s">
        <v>836</v>
      </c>
      <c r="C168" s="19" t="s">
        <v>837</v>
      </c>
      <c r="D168" s="19" t="s">
        <v>838</v>
      </c>
      <c r="E168" s="26"/>
      <c r="F168" s="26"/>
      <c r="G168" s="26"/>
      <c r="H168" s="26"/>
      <c r="I168" s="26"/>
      <c r="J168" s="27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7"/>
      <c r="Y168" s="26"/>
    </row>
    <row r="169" spans="1:25" s="4" customFormat="1" ht="11.25" customHeight="1">
      <c r="A169" s="3"/>
      <c r="B169" s="3" t="s">
        <v>839</v>
      </c>
      <c r="C169" s="3"/>
      <c r="D169" s="3"/>
      <c r="E169" s="26"/>
      <c r="F169" s="26"/>
      <c r="G169" s="26"/>
      <c r="H169" s="26"/>
      <c r="I169" s="26"/>
      <c r="J169" s="27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7"/>
      <c r="Y169" s="26"/>
    </row>
    <row r="170" spans="1:25" s="4" customFormat="1" ht="11.25" customHeight="1">
      <c r="A170" s="13" t="s">
        <v>840</v>
      </c>
      <c r="B170" s="10" t="s">
        <v>841</v>
      </c>
      <c r="C170" s="11" t="s">
        <v>840</v>
      </c>
      <c r="D170" s="2">
        <v>0.2</v>
      </c>
      <c r="E170" s="26"/>
      <c r="F170" s="26"/>
      <c r="G170" s="26"/>
      <c r="H170" s="26"/>
      <c r="I170" s="26"/>
      <c r="J170" s="27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7"/>
      <c r="Y170" s="26"/>
    </row>
    <row r="171" spans="1:25" s="4" customFormat="1" ht="11.25" customHeight="1">
      <c r="A171" s="10" t="s">
        <v>840</v>
      </c>
      <c r="B171" s="10" t="s">
        <v>841</v>
      </c>
      <c r="C171" s="11" t="s">
        <v>840</v>
      </c>
      <c r="D171" s="10" t="s">
        <v>841</v>
      </c>
      <c r="E171" s="26"/>
      <c r="F171" s="26"/>
      <c r="G171" s="26"/>
      <c r="H171" s="26"/>
      <c r="I171" s="26"/>
      <c r="J171" s="27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7"/>
      <c r="Y171" s="26"/>
    </row>
    <row r="172" spans="1:25" s="4" customFormat="1" ht="11.25" customHeight="1">
      <c r="A172" s="10" t="s">
        <v>840</v>
      </c>
      <c r="B172" s="10" t="s">
        <v>841</v>
      </c>
      <c r="C172" s="11" t="s">
        <v>840</v>
      </c>
      <c r="D172" s="10" t="s">
        <v>841</v>
      </c>
      <c r="E172" s="26"/>
      <c r="F172" s="26"/>
      <c r="G172" s="26"/>
      <c r="H172" s="26"/>
      <c r="I172" s="26"/>
      <c r="J172" s="27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7"/>
      <c r="Y172" s="26"/>
    </row>
    <row r="173" spans="1:25" s="4" customFormat="1" ht="11.25" customHeight="1">
      <c r="A173" s="10" t="s">
        <v>840</v>
      </c>
      <c r="B173" s="10" t="s">
        <v>841</v>
      </c>
      <c r="C173" s="11" t="s">
        <v>840</v>
      </c>
      <c r="D173" s="10" t="s">
        <v>841</v>
      </c>
      <c r="E173" s="26"/>
      <c r="F173" s="26"/>
      <c r="G173" s="26"/>
      <c r="H173" s="26"/>
      <c r="I173" s="26"/>
      <c r="J173" s="27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7"/>
      <c r="Y173" s="26"/>
    </row>
    <row r="174" spans="1:25" s="4" customFormat="1" ht="11.25" customHeight="1">
      <c r="A174" s="10" t="s">
        <v>840</v>
      </c>
      <c r="B174" s="10" t="s">
        <v>841</v>
      </c>
      <c r="C174" s="11" t="s">
        <v>840</v>
      </c>
      <c r="D174" s="10" t="s">
        <v>841</v>
      </c>
      <c r="E174" s="26"/>
      <c r="F174" s="26"/>
      <c r="G174" s="26"/>
      <c r="H174" s="26"/>
      <c r="I174" s="26"/>
      <c r="J174" s="27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7"/>
      <c r="Y174" s="26"/>
    </row>
    <row r="175" spans="1:25" s="4" customFormat="1" ht="11.25" customHeight="1">
      <c r="A175" s="10" t="s">
        <v>840</v>
      </c>
      <c r="B175" s="10" t="s">
        <v>841</v>
      </c>
      <c r="C175" s="11" t="s">
        <v>840</v>
      </c>
      <c r="D175" s="10" t="s">
        <v>841</v>
      </c>
      <c r="E175" s="26"/>
      <c r="F175" s="26"/>
      <c r="G175" s="26"/>
      <c r="H175" s="26"/>
      <c r="I175" s="26"/>
      <c r="J175" s="27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7"/>
      <c r="Y175" s="26"/>
    </row>
    <row r="176" spans="1:25" s="4" customFormat="1" ht="11.25" customHeight="1">
      <c r="A176" s="10" t="s">
        <v>840</v>
      </c>
      <c r="B176" s="10" t="s">
        <v>841</v>
      </c>
      <c r="C176" s="11" t="s">
        <v>840</v>
      </c>
      <c r="D176" s="10" t="s">
        <v>841</v>
      </c>
      <c r="E176" s="26"/>
      <c r="F176" s="26"/>
      <c r="G176" s="26"/>
      <c r="H176" s="26"/>
      <c r="I176" s="26"/>
      <c r="J176" s="27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7"/>
      <c r="Y176" s="26"/>
    </row>
    <row r="177" spans="1:25" s="4" customFormat="1" ht="11.25" customHeight="1">
      <c r="A177" s="10" t="s">
        <v>840</v>
      </c>
      <c r="B177" s="10" t="s">
        <v>841</v>
      </c>
      <c r="C177" s="11" t="s">
        <v>840</v>
      </c>
      <c r="D177" s="10" t="s">
        <v>841</v>
      </c>
      <c r="E177" s="26"/>
      <c r="F177" s="26"/>
      <c r="G177" s="26"/>
      <c r="H177" s="26"/>
      <c r="I177" s="26"/>
      <c r="J177" s="27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7"/>
      <c r="Y177" s="26"/>
    </row>
    <row r="178" spans="1:25" s="4" customFormat="1" ht="11.25" customHeight="1">
      <c r="A178" s="10" t="s">
        <v>840</v>
      </c>
      <c r="B178" s="10" t="s">
        <v>841</v>
      </c>
      <c r="C178" s="11" t="s">
        <v>840</v>
      </c>
      <c r="D178" s="10" t="s">
        <v>841</v>
      </c>
      <c r="E178" s="26"/>
      <c r="F178" s="26"/>
      <c r="G178" s="26"/>
      <c r="H178" s="26"/>
      <c r="I178" s="26"/>
      <c r="J178" s="27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7"/>
      <c r="Y178" s="26"/>
    </row>
    <row r="179" spans="1:25" s="4" customFormat="1" ht="11.25" customHeight="1">
      <c r="A179" s="10" t="s">
        <v>840</v>
      </c>
      <c r="B179" s="10" t="s">
        <v>841</v>
      </c>
      <c r="C179" s="11" t="s">
        <v>840</v>
      </c>
      <c r="D179" s="10" t="s">
        <v>841</v>
      </c>
      <c r="E179" s="26"/>
      <c r="F179" s="26"/>
      <c r="G179" s="26"/>
      <c r="H179" s="26"/>
      <c r="I179" s="26"/>
      <c r="J179" s="27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7"/>
      <c r="Y179" s="26"/>
    </row>
    <row r="180" spans="1:25" s="4" customFormat="1" ht="11.25" customHeight="1">
      <c r="A180" s="10" t="s">
        <v>840</v>
      </c>
      <c r="B180" s="10" t="s">
        <v>841</v>
      </c>
      <c r="C180" s="11" t="s">
        <v>840</v>
      </c>
      <c r="D180" s="10" t="s">
        <v>841</v>
      </c>
      <c r="E180" s="26"/>
      <c r="F180" s="26"/>
      <c r="G180" s="26"/>
      <c r="H180" s="26"/>
      <c r="I180" s="26"/>
      <c r="J180" s="27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7"/>
      <c r="Y180" s="26"/>
    </row>
    <row r="181" spans="1:25" s="4" customFormat="1" ht="11.25" customHeight="1">
      <c r="A181" s="10" t="s">
        <v>840</v>
      </c>
      <c r="B181" s="10" t="s">
        <v>841</v>
      </c>
      <c r="C181" s="11" t="s">
        <v>840</v>
      </c>
      <c r="D181" s="10" t="s">
        <v>841</v>
      </c>
      <c r="E181" s="26"/>
      <c r="F181" s="26"/>
      <c r="G181" s="26"/>
      <c r="H181" s="26"/>
      <c r="I181" s="26"/>
      <c r="J181" s="27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7"/>
      <c r="Y181" s="26"/>
    </row>
    <row r="182" spans="1:25" s="4" customFormat="1" ht="11.25" customHeight="1">
      <c r="A182" s="10" t="s">
        <v>840</v>
      </c>
      <c r="B182" s="10" t="s">
        <v>841</v>
      </c>
      <c r="C182" s="11" t="s">
        <v>840</v>
      </c>
      <c r="D182" s="10" t="s">
        <v>841</v>
      </c>
      <c r="E182" s="26"/>
      <c r="F182" s="26"/>
      <c r="G182" s="26"/>
      <c r="H182" s="26"/>
      <c r="I182" s="26"/>
      <c r="J182" s="27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7"/>
      <c r="Y182" s="26"/>
    </row>
    <row r="183" spans="1:25" s="4" customFormat="1" ht="11.25" customHeight="1">
      <c r="A183" s="10" t="s">
        <v>840</v>
      </c>
      <c r="B183" s="10" t="s">
        <v>841</v>
      </c>
      <c r="C183" s="11" t="s">
        <v>840</v>
      </c>
      <c r="D183" s="10" t="s">
        <v>841</v>
      </c>
      <c r="E183" s="26"/>
      <c r="F183" s="26"/>
      <c r="G183" s="26"/>
      <c r="H183" s="26"/>
      <c r="I183" s="26"/>
      <c r="J183" s="27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7"/>
      <c r="Y183" s="26"/>
    </row>
    <row r="184" spans="1:25" s="4" customFormat="1" ht="11.25" customHeight="1">
      <c r="A184" s="10" t="s">
        <v>840</v>
      </c>
      <c r="B184" s="10" t="s">
        <v>841</v>
      </c>
      <c r="C184" s="11" t="s">
        <v>840</v>
      </c>
      <c r="D184" s="10" t="s">
        <v>841</v>
      </c>
      <c r="E184" s="26"/>
      <c r="F184" s="26"/>
      <c r="G184" s="26"/>
      <c r="H184" s="26"/>
      <c r="I184" s="26"/>
      <c r="J184" s="27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7"/>
      <c r="Y184" s="26"/>
    </row>
    <row r="185" spans="1:25" s="4" customFormat="1" ht="11.25" customHeight="1">
      <c r="A185" s="10" t="s">
        <v>840</v>
      </c>
      <c r="B185" s="10" t="s">
        <v>841</v>
      </c>
      <c r="C185" s="11" t="s">
        <v>840</v>
      </c>
      <c r="D185" s="10">
        <v>0.3</v>
      </c>
      <c r="E185" s="26"/>
      <c r="F185" s="26"/>
      <c r="G185" s="26"/>
      <c r="H185" s="26"/>
      <c r="I185" s="26"/>
      <c r="J185" s="27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7"/>
      <c r="Y185" s="26"/>
    </row>
    <row r="186" spans="1:25" s="4" customFormat="1" ht="11.25" customHeight="1">
      <c r="A186" s="10" t="s">
        <v>840</v>
      </c>
      <c r="B186" s="10" t="s">
        <v>841</v>
      </c>
      <c r="C186" s="11" t="s">
        <v>840</v>
      </c>
      <c r="D186" s="10">
        <v>0.3</v>
      </c>
      <c r="E186" s="26"/>
      <c r="F186" s="26"/>
      <c r="G186" s="26"/>
      <c r="H186" s="26"/>
      <c r="I186" s="26"/>
      <c r="J186" s="27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7"/>
      <c r="Y186" s="26"/>
    </row>
    <row r="187" spans="1:25" s="4" customFormat="1" ht="11.25" customHeight="1">
      <c r="A187" s="10" t="s">
        <v>840</v>
      </c>
      <c r="B187" s="10" t="s">
        <v>841</v>
      </c>
      <c r="C187" s="11" t="s">
        <v>840</v>
      </c>
      <c r="D187" s="10">
        <v>0.1</v>
      </c>
      <c r="E187" s="26"/>
      <c r="F187" s="26"/>
      <c r="G187" s="26"/>
      <c r="H187" s="26"/>
      <c r="I187" s="26"/>
      <c r="J187" s="27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7"/>
      <c r="Y187" s="26"/>
    </row>
    <row r="188" spans="1:25" s="4" customFormat="1" ht="11.25" customHeight="1">
      <c r="A188" s="10" t="s">
        <v>840</v>
      </c>
      <c r="B188" s="10" t="s">
        <v>841</v>
      </c>
      <c r="C188" s="11" t="s">
        <v>840</v>
      </c>
      <c r="D188" s="10">
        <v>0.1</v>
      </c>
      <c r="E188" s="26"/>
      <c r="F188" s="26"/>
      <c r="G188" s="26"/>
      <c r="H188" s="26"/>
      <c r="I188" s="26"/>
      <c r="J188" s="27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7"/>
      <c r="Y188" s="26"/>
    </row>
    <row r="189" spans="1:25" s="4" customFormat="1" ht="11.25" customHeight="1">
      <c r="A189" s="10" t="s">
        <v>840</v>
      </c>
      <c r="B189" s="10" t="s">
        <v>841</v>
      </c>
      <c r="C189" s="11" t="s">
        <v>840</v>
      </c>
      <c r="D189" s="10">
        <v>0</v>
      </c>
      <c r="E189" s="26"/>
      <c r="F189" s="26"/>
      <c r="G189" s="26"/>
      <c r="H189" s="26"/>
      <c r="I189" s="26"/>
      <c r="J189" s="27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7"/>
      <c r="Y189" s="26"/>
    </row>
    <row r="190" spans="1:25" s="4" customFormat="1" ht="11.25" customHeight="1">
      <c r="A190" s="10" t="s">
        <v>840</v>
      </c>
      <c r="B190" s="10" t="s">
        <v>841</v>
      </c>
      <c r="C190" s="11" t="s">
        <v>840</v>
      </c>
      <c r="D190" s="10">
        <v>0</v>
      </c>
      <c r="E190" s="26"/>
      <c r="F190" s="26"/>
      <c r="G190" s="26"/>
      <c r="H190" s="26"/>
      <c r="I190" s="26"/>
      <c r="J190" s="27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7"/>
      <c r="Y190" s="26"/>
    </row>
    <row r="191" spans="1:25" s="4" customFormat="1" ht="11.25" customHeight="1">
      <c r="A191" s="10" t="s">
        <v>840</v>
      </c>
      <c r="B191" s="10" t="s">
        <v>841</v>
      </c>
      <c r="C191" s="11" t="s">
        <v>840</v>
      </c>
      <c r="D191" s="10" t="s">
        <v>841</v>
      </c>
      <c r="E191" s="26"/>
      <c r="F191" s="26"/>
      <c r="G191" s="26"/>
      <c r="H191" s="26"/>
      <c r="I191" s="26"/>
      <c r="J191" s="27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7"/>
      <c r="Y191" s="26"/>
    </row>
    <row r="192" spans="1:25" s="4" customFormat="1" ht="11.25" customHeight="1">
      <c r="A192" s="10" t="s">
        <v>840</v>
      </c>
      <c r="B192" s="10" t="s">
        <v>841</v>
      </c>
      <c r="C192" s="11" t="s">
        <v>840</v>
      </c>
      <c r="D192" s="10" t="s">
        <v>841</v>
      </c>
      <c r="E192" s="26"/>
      <c r="F192" s="26"/>
      <c r="G192" s="26"/>
      <c r="H192" s="26"/>
      <c r="I192" s="26"/>
      <c r="J192" s="27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7"/>
      <c r="Y192" s="26"/>
    </row>
    <row r="193" spans="1:25" s="4" customFormat="1" ht="11.25" customHeight="1">
      <c r="A193" s="10" t="s">
        <v>840</v>
      </c>
      <c r="B193" s="10" t="s">
        <v>841</v>
      </c>
      <c r="C193" s="11" t="s">
        <v>840</v>
      </c>
      <c r="D193" s="10" t="s">
        <v>841</v>
      </c>
      <c r="E193" s="26"/>
      <c r="F193" s="26"/>
      <c r="G193" s="26"/>
      <c r="H193" s="26"/>
      <c r="I193" s="26"/>
      <c r="J193" s="27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7"/>
      <c r="Y193" s="26"/>
    </row>
    <row r="194" spans="1:25" s="4" customFormat="1" ht="11.25" customHeight="1">
      <c r="A194" s="10" t="s">
        <v>840</v>
      </c>
      <c r="B194" s="10" t="s">
        <v>841</v>
      </c>
      <c r="C194" s="11" t="s">
        <v>840</v>
      </c>
      <c r="D194" s="10" t="s">
        <v>841</v>
      </c>
      <c r="E194" s="26"/>
      <c r="F194" s="26"/>
      <c r="G194" s="26"/>
      <c r="H194" s="26"/>
      <c r="I194" s="26"/>
      <c r="J194" s="27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7"/>
      <c r="Y194" s="26"/>
    </row>
    <row r="195" spans="1:25" s="4" customFormat="1" ht="11.25" customHeight="1">
      <c r="A195" s="10" t="s">
        <v>840</v>
      </c>
      <c r="B195" s="10" t="s">
        <v>841</v>
      </c>
      <c r="C195" s="11" t="s">
        <v>840</v>
      </c>
      <c r="D195" s="10" t="s">
        <v>841</v>
      </c>
      <c r="E195" s="26"/>
      <c r="F195" s="26"/>
      <c r="G195" s="26"/>
      <c r="H195" s="26"/>
      <c r="I195" s="26"/>
      <c r="J195" s="27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7"/>
      <c r="Y195" s="26"/>
    </row>
    <row r="196" spans="1:25" s="4" customFormat="1" ht="11.25" customHeight="1">
      <c r="A196" s="10" t="s">
        <v>840</v>
      </c>
      <c r="B196" s="10" t="s">
        <v>841</v>
      </c>
      <c r="C196" s="11" t="s">
        <v>840</v>
      </c>
      <c r="D196" s="10">
        <v>0.5</v>
      </c>
      <c r="E196" s="26"/>
      <c r="F196" s="26"/>
      <c r="G196" s="26"/>
      <c r="H196" s="26"/>
      <c r="I196" s="26"/>
      <c r="J196" s="27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7"/>
      <c r="Y196" s="26"/>
    </row>
    <row r="197" spans="1:25" s="4" customFormat="1" ht="11.25" customHeight="1">
      <c r="A197" s="10" t="s">
        <v>840</v>
      </c>
      <c r="B197" s="10" t="s">
        <v>841</v>
      </c>
      <c r="C197" s="11" t="s">
        <v>840</v>
      </c>
      <c r="D197" s="10">
        <v>0.1</v>
      </c>
      <c r="E197" s="26"/>
      <c r="F197" s="26"/>
      <c r="G197" s="26"/>
      <c r="H197" s="26"/>
      <c r="I197" s="26"/>
      <c r="J197" s="27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7"/>
      <c r="Y197" s="26"/>
    </row>
    <row r="198" spans="1:25" s="4" customFormat="1" ht="11.25" customHeight="1">
      <c r="A198" s="10" t="s">
        <v>840</v>
      </c>
      <c r="B198" s="10" t="s">
        <v>841</v>
      </c>
      <c r="C198" s="11" t="s">
        <v>840</v>
      </c>
      <c r="D198" s="10">
        <v>0</v>
      </c>
      <c r="E198" s="26"/>
      <c r="F198" s="26"/>
      <c r="G198" s="26"/>
      <c r="H198" s="26"/>
      <c r="I198" s="26"/>
      <c r="J198" s="27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7"/>
      <c r="Y198" s="26"/>
    </row>
    <row r="199" spans="1:25" s="4" customFormat="1" ht="11.25" customHeight="1">
      <c r="A199" s="10" t="s">
        <v>840</v>
      </c>
      <c r="B199" s="10" t="s">
        <v>841</v>
      </c>
      <c r="C199" s="11" t="s">
        <v>840</v>
      </c>
      <c r="D199" s="10">
        <v>0</v>
      </c>
      <c r="E199" s="26"/>
      <c r="F199" s="26"/>
      <c r="G199" s="26"/>
      <c r="H199" s="26"/>
      <c r="I199" s="26"/>
      <c r="J199" s="27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7"/>
      <c r="Y199" s="26"/>
    </row>
    <row r="200" spans="1:25" s="4" customFormat="1" ht="11.25" customHeight="1">
      <c r="A200" s="10" t="s">
        <v>840</v>
      </c>
      <c r="B200" s="10" t="s">
        <v>841</v>
      </c>
      <c r="C200" s="11" t="s">
        <v>840</v>
      </c>
      <c r="D200" s="10">
        <v>0.1</v>
      </c>
      <c r="E200" s="26"/>
      <c r="F200" s="26"/>
      <c r="G200" s="26"/>
      <c r="H200" s="26"/>
      <c r="I200" s="26"/>
      <c r="J200" s="27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7"/>
      <c r="Y200" s="26"/>
    </row>
    <row r="201" spans="1:25" s="4" customFormat="1" ht="11.25" customHeight="1">
      <c r="A201" s="10" t="s">
        <v>840</v>
      </c>
      <c r="B201" s="10" t="s">
        <v>841</v>
      </c>
      <c r="C201" s="11" t="s">
        <v>840</v>
      </c>
      <c r="D201" s="10">
        <v>0.5</v>
      </c>
      <c r="E201" s="26"/>
      <c r="F201" s="26"/>
      <c r="G201" s="26"/>
      <c r="H201" s="26"/>
      <c r="I201" s="26"/>
      <c r="J201" s="27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7"/>
      <c r="Y201" s="26"/>
    </row>
    <row r="202" spans="1:25" s="4" customFormat="1" ht="11.25" customHeight="1">
      <c r="A202" s="10" t="s">
        <v>840</v>
      </c>
      <c r="B202" s="10" t="s">
        <v>841</v>
      </c>
      <c r="C202" s="11" t="s">
        <v>840</v>
      </c>
      <c r="D202" s="10">
        <v>0.3</v>
      </c>
      <c r="E202" s="26"/>
      <c r="F202" s="26"/>
      <c r="G202" s="26"/>
      <c r="H202" s="26"/>
      <c r="I202" s="26"/>
      <c r="J202" s="27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7"/>
      <c r="Y202" s="26"/>
    </row>
    <row r="203" spans="1:25" s="4" customFormat="1" ht="11.25" customHeight="1">
      <c r="A203" s="10" t="s">
        <v>840</v>
      </c>
      <c r="B203" s="10" t="s">
        <v>841</v>
      </c>
      <c r="C203" s="11" t="s">
        <v>840</v>
      </c>
      <c r="D203" s="10">
        <v>0.1</v>
      </c>
      <c r="E203" s="26"/>
      <c r="F203" s="26"/>
      <c r="G203" s="26"/>
      <c r="H203" s="26"/>
      <c r="I203" s="26"/>
      <c r="J203" s="27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7"/>
      <c r="Y203" s="26"/>
    </row>
    <row r="204" spans="1:25" s="4" customFormat="1" ht="11.25" customHeight="1">
      <c r="A204" s="10" t="s">
        <v>840</v>
      </c>
      <c r="B204" s="10" t="s">
        <v>841</v>
      </c>
      <c r="C204" s="11" t="s">
        <v>840</v>
      </c>
      <c r="D204" s="10" t="s">
        <v>841</v>
      </c>
      <c r="E204" s="26"/>
      <c r="F204" s="26"/>
      <c r="G204" s="26"/>
      <c r="H204" s="26"/>
      <c r="I204" s="26"/>
      <c r="J204" s="27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7"/>
      <c r="Y204" s="26"/>
    </row>
    <row r="205" spans="1:25" s="4" customFormat="1" ht="11.25" customHeight="1">
      <c r="A205" s="10" t="s">
        <v>840</v>
      </c>
      <c r="B205" s="10" t="s">
        <v>841</v>
      </c>
      <c r="C205" s="11" t="s">
        <v>840</v>
      </c>
      <c r="D205" s="10" t="s">
        <v>841</v>
      </c>
      <c r="E205" s="26"/>
      <c r="F205" s="26"/>
      <c r="G205" s="26"/>
      <c r="H205" s="26"/>
      <c r="I205" s="26"/>
      <c r="J205" s="27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7"/>
      <c r="Y205" s="26"/>
    </row>
    <row r="206" spans="1:25" s="4" customFormat="1" ht="11.25" customHeight="1">
      <c r="A206" s="10" t="s">
        <v>840</v>
      </c>
      <c r="B206" s="10" t="s">
        <v>841</v>
      </c>
      <c r="C206" s="11" t="s">
        <v>840</v>
      </c>
      <c r="D206" s="10" t="s">
        <v>841</v>
      </c>
      <c r="E206" s="26"/>
      <c r="F206" s="26"/>
      <c r="G206" s="26"/>
      <c r="H206" s="26"/>
      <c r="I206" s="26"/>
      <c r="J206" s="27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7"/>
      <c r="Y206" s="26"/>
    </row>
    <row r="207" spans="1:25" s="4" customFormat="1" ht="11.25" customHeight="1">
      <c r="A207" s="10" t="s">
        <v>840</v>
      </c>
      <c r="B207" s="10" t="s">
        <v>841</v>
      </c>
      <c r="C207" s="11" t="s">
        <v>840</v>
      </c>
      <c r="D207" s="10" t="s">
        <v>841</v>
      </c>
      <c r="E207" s="26"/>
      <c r="F207" s="26"/>
      <c r="G207" s="26"/>
      <c r="H207" s="26"/>
      <c r="I207" s="26"/>
      <c r="J207" s="27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7"/>
      <c r="Y207" s="26"/>
    </row>
    <row r="208" spans="1:25" s="4" customFormat="1" ht="11.25" customHeight="1">
      <c r="A208" s="10" t="s">
        <v>840</v>
      </c>
      <c r="B208" s="10" t="s">
        <v>841</v>
      </c>
      <c r="C208" s="11" t="s">
        <v>840</v>
      </c>
      <c r="D208" s="10" t="s">
        <v>841</v>
      </c>
      <c r="E208" s="26"/>
      <c r="F208" s="26"/>
      <c r="G208" s="26"/>
      <c r="H208" s="26"/>
      <c r="I208" s="26"/>
      <c r="J208" s="27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7"/>
      <c r="Y208" s="26"/>
    </row>
    <row r="209" spans="1:25" s="4" customFormat="1" ht="11.25" customHeight="1">
      <c r="A209" s="10" t="s">
        <v>840</v>
      </c>
      <c r="B209" s="10" t="s">
        <v>841</v>
      </c>
      <c r="C209" s="11" t="s">
        <v>840</v>
      </c>
      <c r="D209" s="10" t="s">
        <v>841</v>
      </c>
      <c r="E209" s="26"/>
      <c r="F209" s="26"/>
      <c r="G209" s="26"/>
      <c r="H209" s="26"/>
      <c r="I209" s="26"/>
      <c r="J209" s="27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7"/>
      <c r="Y209" s="26"/>
    </row>
    <row r="210" spans="1:25" s="4" customFormat="1" ht="11.25" customHeight="1">
      <c r="A210" s="10" t="s">
        <v>840</v>
      </c>
      <c r="B210" s="10" t="s">
        <v>841</v>
      </c>
      <c r="C210" s="11" t="s">
        <v>840</v>
      </c>
      <c r="D210" s="10" t="s">
        <v>841</v>
      </c>
      <c r="E210" s="26"/>
      <c r="F210" s="26"/>
      <c r="G210" s="26"/>
      <c r="H210" s="26"/>
      <c r="I210" s="26"/>
      <c r="J210" s="27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7"/>
      <c r="Y210" s="26"/>
    </row>
    <row r="211" spans="1:25" s="4" customFormat="1" ht="11.25" customHeight="1">
      <c r="A211" s="10" t="s">
        <v>840</v>
      </c>
      <c r="B211" s="10" t="s">
        <v>841</v>
      </c>
      <c r="C211" s="11" t="s">
        <v>840</v>
      </c>
      <c r="D211" s="10" t="s">
        <v>841</v>
      </c>
      <c r="E211" s="26"/>
      <c r="F211" s="26"/>
      <c r="G211" s="26"/>
      <c r="H211" s="26"/>
      <c r="I211" s="26"/>
      <c r="J211" s="27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7"/>
      <c r="Y211" s="26"/>
    </row>
    <row r="212" spans="1:25" s="4" customFormat="1" ht="11.25" customHeight="1">
      <c r="A212" s="10" t="s">
        <v>840</v>
      </c>
      <c r="B212" s="10" t="s">
        <v>841</v>
      </c>
      <c r="C212" s="11" t="s">
        <v>840</v>
      </c>
      <c r="D212" s="10" t="s">
        <v>841</v>
      </c>
      <c r="E212" s="26"/>
      <c r="F212" s="26"/>
      <c r="G212" s="26"/>
      <c r="H212" s="26"/>
      <c r="I212" s="26"/>
      <c r="J212" s="27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7"/>
      <c r="Y212" s="26"/>
    </row>
    <row r="213" spans="1:25" s="4" customFormat="1" ht="11.25" customHeight="1">
      <c r="A213" s="10" t="s">
        <v>840</v>
      </c>
      <c r="B213" s="10" t="s">
        <v>841</v>
      </c>
      <c r="C213" s="11" t="s">
        <v>840</v>
      </c>
      <c r="D213" s="10" t="s">
        <v>841</v>
      </c>
      <c r="E213" s="26"/>
      <c r="F213" s="26"/>
      <c r="G213" s="26"/>
      <c r="H213" s="26"/>
      <c r="I213" s="26"/>
      <c r="J213" s="27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7"/>
      <c r="Y213" s="26"/>
    </row>
    <row r="214" spans="1:25" s="4" customFormat="1" ht="11.25" customHeight="1">
      <c r="A214" s="10" t="s">
        <v>840</v>
      </c>
      <c r="B214" s="10" t="s">
        <v>841</v>
      </c>
      <c r="C214" s="11" t="s">
        <v>840</v>
      </c>
      <c r="D214" s="10" t="s">
        <v>841</v>
      </c>
      <c r="E214" s="26"/>
      <c r="F214" s="26"/>
      <c r="G214" s="26"/>
      <c r="H214" s="26"/>
      <c r="I214" s="26"/>
      <c r="J214" s="27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7"/>
      <c r="Y214" s="26"/>
    </row>
    <row r="215" spans="1:8" ht="11.25" customHeight="1">
      <c r="A215" s="10" t="s">
        <v>840</v>
      </c>
      <c r="B215" s="10" t="s">
        <v>841</v>
      </c>
      <c r="C215" s="11" t="s">
        <v>840</v>
      </c>
      <c r="D215" s="10" t="s">
        <v>841</v>
      </c>
      <c r="E215" s="26"/>
      <c r="F215" s="26"/>
      <c r="G215" s="26"/>
      <c r="H215" s="26"/>
    </row>
    <row r="216" spans="1:8" ht="11.25" customHeight="1">
      <c r="A216" s="10" t="s">
        <v>840</v>
      </c>
      <c r="B216" s="10" t="s">
        <v>841</v>
      </c>
      <c r="C216" s="11" t="s">
        <v>840</v>
      </c>
      <c r="D216" s="10" t="s">
        <v>841</v>
      </c>
      <c r="E216" s="26"/>
      <c r="F216" s="26"/>
      <c r="G216" s="26"/>
      <c r="H216" s="26"/>
    </row>
    <row r="217" spans="1:8" ht="11.25" customHeight="1">
      <c r="A217" s="10" t="s">
        <v>840</v>
      </c>
      <c r="B217" s="10" t="s">
        <v>841</v>
      </c>
      <c r="C217" s="11" t="s">
        <v>840</v>
      </c>
      <c r="D217" s="10" t="s">
        <v>841</v>
      </c>
      <c r="E217" s="26"/>
      <c r="F217" s="26"/>
      <c r="G217" s="26"/>
      <c r="H217" s="26"/>
    </row>
    <row r="218" spans="1:8" ht="11.25" customHeight="1">
      <c r="A218" s="10" t="s">
        <v>840</v>
      </c>
      <c r="B218" s="13" t="s">
        <v>841</v>
      </c>
      <c r="C218" s="70" t="s">
        <v>840</v>
      </c>
      <c r="D218" s="13" t="s">
        <v>841</v>
      </c>
      <c r="E218" s="26"/>
      <c r="F218" s="26"/>
      <c r="G218" s="26"/>
      <c r="H218" s="26"/>
    </row>
    <row r="219" spans="1:8" ht="11.25" customHeight="1">
      <c r="A219" s="10" t="s">
        <v>840</v>
      </c>
      <c r="B219" s="10" t="s">
        <v>841</v>
      </c>
      <c r="C219" s="11" t="s">
        <v>840</v>
      </c>
      <c r="D219" s="10" t="s">
        <v>841</v>
      </c>
      <c r="E219" s="26"/>
      <c r="F219" s="26"/>
      <c r="G219" s="26"/>
      <c r="H219" s="26"/>
    </row>
    <row r="220" spans="1:8" ht="11.25" customHeight="1">
      <c r="A220" s="10" t="s">
        <v>840</v>
      </c>
      <c r="B220" s="10" t="s">
        <v>841</v>
      </c>
      <c r="C220" s="11" t="s">
        <v>840</v>
      </c>
      <c r="D220" s="10" t="s">
        <v>841</v>
      </c>
      <c r="E220" s="26"/>
      <c r="F220" s="26"/>
      <c r="G220" s="26"/>
      <c r="H220" s="26"/>
    </row>
    <row r="221" spans="1:7" ht="11.25" customHeight="1">
      <c r="A221" s="26"/>
      <c r="B221" s="27"/>
      <c r="C221" s="26"/>
      <c r="D221" s="26"/>
      <c r="E221" s="26"/>
      <c r="F221" s="26"/>
      <c r="G221" s="26"/>
    </row>
    <row r="222" spans="1:7" ht="11.25" customHeight="1">
      <c r="A222" s="26"/>
      <c r="B222" s="27"/>
      <c r="C222" s="26"/>
      <c r="D222" s="26"/>
      <c r="E222" s="26"/>
      <c r="F222" s="26"/>
      <c r="G222" s="26"/>
    </row>
    <row r="223" spans="1:7" ht="11.25" customHeight="1">
      <c r="A223" s="19"/>
      <c r="B223" s="19" t="s">
        <v>842</v>
      </c>
      <c r="C223" s="19" t="s">
        <v>804</v>
      </c>
      <c r="D223" s="19" t="s">
        <v>805</v>
      </c>
      <c r="E223" s="19" t="s">
        <v>806</v>
      </c>
      <c r="F223" s="19" t="s">
        <v>807</v>
      </c>
      <c r="G223" s="19" t="s">
        <v>808</v>
      </c>
    </row>
    <row r="224" spans="1:7" ht="11.25" customHeight="1">
      <c r="A224" s="3"/>
      <c r="B224" s="3" t="s">
        <v>809</v>
      </c>
      <c r="C224" s="3" t="s">
        <v>810</v>
      </c>
      <c r="D224" s="3" t="s">
        <v>810</v>
      </c>
      <c r="E224" s="3" t="s">
        <v>811</v>
      </c>
      <c r="F224" s="3" t="s">
        <v>811</v>
      </c>
      <c r="G224" s="3"/>
    </row>
    <row r="225" spans="1:7" ht="11.25" customHeight="1">
      <c r="A225" s="2">
        <v>1910</v>
      </c>
      <c r="B225" s="10">
        <v>9626.4</v>
      </c>
      <c r="C225" s="40">
        <f aca="true" t="shared" si="2" ref="C225:C270">SUM(E225:G225)+SUM(A280:G280)</f>
        <v>9626.400000000001</v>
      </c>
      <c r="D225" s="10">
        <f aca="true" t="shared" si="3" ref="D225:D238">SUM(E225:G225)</f>
        <v>1237.1</v>
      </c>
      <c r="E225" s="10">
        <v>1214.1</v>
      </c>
      <c r="F225" s="10">
        <v>23</v>
      </c>
      <c r="G225" s="15" t="s">
        <v>222</v>
      </c>
    </row>
    <row r="226" spans="1:7" ht="11.25" customHeight="1">
      <c r="A226" s="2">
        <v>1911</v>
      </c>
      <c r="B226" s="10">
        <v>9176.2</v>
      </c>
      <c r="C226" s="40">
        <f t="shared" si="2"/>
        <v>9176.199999999999</v>
      </c>
      <c r="D226" s="10">
        <f t="shared" si="3"/>
        <v>1361.9</v>
      </c>
      <c r="E226" s="10">
        <v>1232.2</v>
      </c>
      <c r="F226" s="10">
        <v>129.7</v>
      </c>
      <c r="G226" s="15" t="s">
        <v>222</v>
      </c>
    </row>
    <row r="227" spans="1:7" ht="11.25" customHeight="1">
      <c r="A227" s="2">
        <v>1912</v>
      </c>
      <c r="B227" s="10">
        <v>9292.3</v>
      </c>
      <c r="C227" s="40">
        <f t="shared" si="2"/>
        <v>9292.3</v>
      </c>
      <c r="D227" s="10">
        <f t="shared" si="3"/>
        <v>1224.7</v>
      </c>
      <c r="E227" s="10">
        <v>1072.4</v>
      </c>
      <c r="F227" s="10">
        <v>152.3</v>
      </c>
      <c r="G227" s="15" t="s">
        <v>222</v>
      </c>
    </row>
    <row r="228" spans="1:7" ht="11.25" customHeight="1">
      <c r="A228" s="2">
        <v>1913</v>
      </c>
      <c r="B228" s="10">
        <v>9234.1</v>
      </c>
      <c r="C228" s="40">
        <f t="shared" si="2"/>
        <v>9234.1</v>
      </c>
      <c r="D228" s="10">
        <f t="shared" si="3"/>
        <v>1295</v>
      </c>
      <c r="E228" s="10">
        <v>1208.2</v>
      </c>
      <c r="F228" s="10">
        <v>86.8</v>
      </c>
      <c r="G228" s="15" t="s">
        <v>222</v>
      </c>
    </row>
    <row r="229" spans="1:7" ht="11.25" customHeight="1">
      <c r="A229" s="2">
        <v>1914</v>
      </c>
      <c r="B229" s="10">
        <v>9176.1</v>
      </c>
      <c r="C229" s="40">
        <f t="shared" si="2"/>
        <v>9176.099999999999</v>
      </c>
      <c r="D229" s="10">
        <f t="shared" si="3"/>
        <v>1687</v>
      </c>
      <c r="E229" s="10">
        <v>1613.4</v>
      </c>
      <c r="F229" s="10">
        <v>73.6</v>
      </c>
      <c r="G229" s="15" t="s">
        <v>222</v>
      </c>
    </row>
    <row r="230" spans="1:7" ht="11.25" customHeight="1">
      <c r="A230" s="2">
        <v>1915</v>
      </c>
      <c r="B230" s="10">
        <v>9442</v>
      </c>
      <c r="C230" s="40">
        <f t="shared" si="2"/>
        <v>9442</v>
      </c>
      <c r="D230" s="10">
        <f t="shared" si="3"/>
        <v>1583.5</v>
      </c>
      <c r="E230" s="10">
        <v>1445.1</v>
      </c>
      <c r="F230" s="10">
        <v>138.4</v>
      </c>
      <c r="G230" s="15" t="s">
        <v>222</v>
      </c>
    </row>
    <row r="231" spans="1:7" ht="11.25" customHeight="1">
      <c r="A231" s="2">
        <v>1916</v>
      </c>
      <c r="B231" s="10">
        <v>9970.1</v>
      </c>
      <c r="C231" s="40">
        <f t="shared" si="2"/>
        <v>9970.1</v>
      </c>
      <c r="D231" s="10">
        <f t="shared" si="3"/>
        <v>1733.9</v>
      </c>
      <c r="E231" s="10">
        <v>1684</v>
      </c>
      <c r="F231" s="10">
        <v>49.9</v>
      </c>
      <c r="G231" s="15" t="s">
        <v>222</v>
      </c>
    </row>
    <row r="232" spans="1:7" ht="11.25" customHeight="1">
      <c r="A232" s="2">
        <v>1917</v>
      </c>
      <c r="B232" s="10">
        <v>8800</v>
      </c>
      <c r="C232" s="40">
        <f t="shared" si="2"/>
        <v>8800</v>
      </c>
      <c r="D232" s="10">
        <f t="shared" si="3"/>
        <v>1814</v>
      </c>
      <c r="E232" s="10">
        <v>1755.2</v>
      </c>
      <c r="F232" s="10">
        <v>58.8</v>
      </c>
      <c r="G232" s="15" t="s">
        <v>222</v>
      </c>
    </row>
    <row r="233" spans="1:7" ht="11.25" customHeight="1">
      <c r="A233" s="2">
        <v>1918</v>
      </c>
      <c r="B233" s="10">
        <v>4146.1</v>
      </c>
      <c r="C233" s="40">
        <f t="shared" si="2"/>
        <v>4146.1</v>
      </c>
      <c r="D233" s="10">
        <f t="shared" si="3"/>
        <v>497.09999999999997</v>
      </c>
      <c r="E233" s="10">
        <v>416.4</v>
      </c>
      <c r="F233" s="10">
        <v>80.7</v>
      </c>
      <c r="G233" s="15" t="s">
        <v>222</v>
      </c>
    </row>
    <row r="234" spans="1:7" ht="11.25" customHeight="1">
      <c r="A234" s="2">
        <v>1919</v>
      </c>
      <c r="B234" s="10">
        <v>4448.3</v>
      </c>
      <c r="C234" s="40">
        <f t="shared" si="2"/>
        <v>4448.299999999999</v>
      </c>
      <c r="D234" s="10">
        <f t="shared" si="3"/>
        <v>661</v>
      </c>
      <c r="E234" s="10">
        <v>600.3</v>
      </c>
      <c r="F234" s="10">
        <v>60.7</v>
      </c>
      <c r="G234" s="15" t="s">
        <v>222</v>
      </c>
    </row>
    <row r="235" spans="1:7" ht="11.25" customHeight="1">
      <c r="A235" s="2">
        <v>1920</v>
      </c>
      <c r="B235" s="10">
        <v>3850.6</v>
      </c>
      <c r="C235" s="40">
        <f t="shared" si="2"/>
        <v>3850.6</v>
      </c>
      <c r="D235" s="10">
        <f t="shared" si="3"/>
        <v>888.6</v>
      </c>
      <c r="E235" s="10">
        <v>868.9</v>
      </c>
      <c r="F235" s="10">
        <v>19.7</v>
      </c>
      <c r="G235" s="15" t="s">
        <v>222</v>
      </c>
    </row>
    <row r="236" spans="1:7" ht="11.25" customHeight="1">
      <c r="A236" s="47" t="s">
        <v>843</v>
      </c>
      <c r="B236" s="10">
        <v>3780.8</v>
      </c>
      <c r="C236" s="40">
        <f t="shared" si="2"/>
        <v>3780.8</v>
      </c>
      <c r="D236" s="10">
        <f t="shared" si="3"/>
        <v>1244</v>
      </c>
      <c r="E236" s="10">
        <v>1203.2</v>
      </c>
      <c r="F236" s="10">
        <v>40.8</v>
      </c>
      <c r="G236" s="15" t="s">
        <v>222</v>
      </c>
    </row>
    <row r="237" spans="1:7" ht="11.25" customHeight="1">
      <c r="A237" s="47" t="s">
        <v>844</v>
      </c>
      <c r="B237" s="10">
        <v>4590.8</v>
      </c>
      <c r="C237" s="40">
        <f t="shared" si="2"/>
        <v>4590.799999999999</v>
      </c>
      <c r="D237" s="10">
        <f t="shared" si="3"/>
        <v>1487.3000000000002</v>
      </c>
      <c r="E237" s="10">
        <v>1436.9</v>
      </c>
      <c r="F237" s="10">
        <v>50.4</v>
      </c>
      <c r="G237" s="15" t="s">
        <v>222</v>
      </c>
    </row>
    <row r="238" spans="1:8" ht="11.25" customHeight="1">
      <c r="A238" s="47" t="s">
        <v>845</v>
      </c>
      <c r="B238" s="10">
        <v>5188.6</v>
      </c>
      <c r="C238" s="40">
        <f t="shared" si="2"/>
        <v>5188.6</v>
      </c>
      <c r="D238" s="10">
        <f t="shared" si="3"/>
        <v>1549.4</v>
      </c>
      <c r="E238" s="10">
        <v>1503.4</v>
      </c>
      <c r="F238" s="10">
        <v>46</v>
      </c>
      <c r="G238" s="15" t="s">
        <v>174</v>
      </c>
      <c r="H238" s="1" t="s">
        <v>846</v>
      </c>
    </row>
    <row r="239" spans="1:8" ht="11.25" customHeight="1">
      <c r="A239" s="47" t="s">
        <v>847</v>
      </c>
      <c r="B239" s="10">
        <v>5957.7</v>
      </c>
      <c r="C239" s="40">
        <f t="shared" si="2"/>
        <v>5957.7</v>
      </c>
      <c r="D239" s="10">
        <f aca="true" t="shared" si="4" ref="D239:D270">SUM(E239:G239)</f>
        <v>1685.5</v>
      </c>
      <c r="E239" s="10">
        <v>1631.1</v>
      </c>
      <c r="F239" s="10">
        <v>54.4</v>
      </c>
      <c r="G239" s="15" t="s">
        <v>174</v>
      </c>
      <c r="H239" s="71" t="s">
        <v>848</v>
      </c>
    </row>
    <row r="240" spans="1:8" ht="11.25" customHeight="1">
      <c r="A240" s="47" t="s">
        <v>180</v>
      </c>
      <c r="B240" s="10">
        <v>6985.9</v>
      </c>
      <c r="C240" s="40">
        <f t="shared" si="2"/>
        <v>6985.9</v>
      </c>
      <c r="D240" s="10">
        <f t="shared" si="4"/>
        <v>2103.4</v>
      </c>
      <c r="E240" s="10">
        <v>2026.7</v>
      </c>
      <c r="F240" s="10">
        <v>76.7</v>
      </c>
      <c r="G240" s="15" t="s">
        <v>174</v>
      </c>
      <c r="H240" s="71" t="s">
        <v>849</v>
      </c>
    </row>
    <row r="241" spans="1:8" ht="11.25" customHeight="1">
      <c r="A241" s="47" t="s">
        <v>850</v>
      </c>
      <c r="B241" s="10">
        <v>8246</v>
      </c>
      <c r="C241" s="40">
        <f t="shared" si="2"/>
        <v>8246</v>
      </c>
      <c r="D241" s="10">
        <f t="shared" si="4"/>
        <v>2484.3</v>
      </c>
      <c r="E241" s="10">
        <v>2411.9</v>
      </c>
      <c r="F241" s="10">
        <v>72.4</v>
      </c>
      <c r="G241" s="15" t="s">
        <v>174</v>
      </c>
      <c r="H241" s="71" t="s">
        <v>849</v>
      </c>
    </row>
    <row r="242" spans="1:8" ht="11.25" customHeight="1">
      <c r="A242" s="47" t="s">
        <v>851</v>
      </c>
      <c r="B242" s="10">
        <v>10198.8</v>
      </c>
      <c r="C242" s="40">
        <f t="shared" si="2"/>
        <v>10198.8</v>
      </c>
      <c r="D242" s="10">
        <f t="shared" si="4"/>
        <v>3103.5</v>
      </c>
      <c r="E242" s="10">
        <v>3021.7</v>
      </c>
      <c r="F242" s="10">
        <v>81.8</v>
      </c>
      <c r="G242" s="15" t="s">
        <v>174</v>
      </c>
      <c r="H242" s="71" t="s">
        <v>849</v>
      </c>
    </row>
    <row r="243" spans="1:8" ht="11.25" customHeight="1">
      <c r="A243" s="47" t="s">
        <v>852</v>
      </c>
      <c r="B243" s="10">
        <v>11541.7</v>
      </c>
      <c r="C243" s="40">
        <f t="shared" si="2"/>
        <v>11541.7</v>
      </c>
      <c r="D243" s="10">
        <f t="shared" si="4"/>
        <v>3682</v>
      </c>
      <c r="E243" s="10">
        <v>3576.3</v>
      </c>
      <c r="F243" s="10">
        <v>105.7</v>
      </c>
      <c r="G243" s="15" t="s">
        <v>174</v>
      </c>
      <c r="H243" s="71" t="s">
        <v>846</v>
      </c>
    </row>
    <row r="244" spans="1:8" ht="11.25" customHeight="1">
      <c r="A244" s="47" t="s">
        <v>853</v>
      </c>
      <c r="B244" s="10">
        <v>13602.3</v>
      </c>
      <c r="C244" s="40">
        <f t="shared" si="2"/>
        <v>13601.699999999999</v>
      </c>
      <c r="D244" s="10">
        <f t="shared" si="4"/>
        <v>4616.6</v>
      </c>
      <c r="E244" s="10">
        <v>4443</v>
      </c>
      <c r="F244" s="10">
        <v>156</v>
      </c>
      <c r="G244" s="10">
        <v>17.6</v>
      </c>
      <c r="H244" s="71" t="s">
        <v>846</v>
      </c>
    </row>
    <row r="245" spans="1:7" ht="11.25" customHeight="1">
      <c r="A245" s="47" t="s">
        <v>854</v>
      </c>
      <c r="B245" s="10">
        <v>17202.2</v>
      </c>
      <c r="C245" s="40">
        <f t="shared" si="2"/>
        <v>17196.500000000004</v>
      </c>
      <c r="D245" s="10">
        <f t="shared" si="4"/>
        <v>6599.3</v>
      </c>
      <c r="E245" s="10">
        <v>6057.1</v>
      </c>
      <c r="F245" s="10">
        <v>467.5</v>
      </c>
      <c r="G245" s="10">
        <v>74.7</v>
      </c>
    </row>
    <row r="246" spans="1:7" ht="11.25" customHeight="1">
      <c r="A246" s="2">
        <v>1930</v>
      </c>
      <c r="B246" s="10">
        <v>18375.3</v>
      </c>
      <c r="C246" s="40">
        <f t="shared" si="2"/>
        <v>18369.399999999998</v>
      </c>
      <c r="D246" s="10">
        <f t="shared" si="4"/>
        <v>7439.3</v>
      </c>
      <c r="E246" s="10">
        <v>6927.9</v>
      </c>
      <c r="F246" s="10">
        <v>416.3</v>
      </c>
      <c r="G246" s="10">
        <v>95.1</v>
      </c>
    </row>
    <row r="247" spans="1:7" ht="11.25" customHeight="1">
      <c r="A247" s="2">
        <v>1931</v>
      </c>
      <c r="B247" s="10">
        <v>22328</v>
      </c>
      <c r="C247" s="40">
        <f t="shared" si="2"/>
        <v>22321.5</v>
      </c>
      <c r="D247" s="10">
        <f t="shared" si="4"/>
        <v>8752.2</v>
      </c>
      <c r="E247" s="10">
        <v>8063.9</v>
      </c>
      <c r="F247" s="10">
        <v>554.6</v>
      </c>
      <c r="G247" s="10">
        <v>133.7</v>
      </c>
    </row>
    <row r="248" spans="1:7" ht="11.25" customHeight="1">
      <c r="A248" s="2">
        <v>1932</v>
      </c>
      <c r="B248" s="10">
        <v>21362.1</v>
      </c>
      <c r="C248" s="40">
        <f t="shared" si="2"/>
        <v>21350.399999999998</v>
      </c>
      <c r="D248" s="10">
        <f t="shared" si="4"/>
        <v>8822.699999999999</v>
      </c>
      <c r="E248" s="10">
        <v>7709.7</v>
      </c>
      <c r="F248" s="10">
        <v>930.1</v>
      </c>
      <c r="G248" s="10">
        <v>182.9</v>
      </c>
    </row>
    <row r="249" spans="1:32" ht="11.25" customHeight="1">
      <c r="A249" s="2">
        <v>1933</v>
      </c>
      <c r="B249" s="10">
        <v>21441.3</v>
      </c>
      <c r="C249" s="40">
        <f t="shared" si="2"/>
        <v>21398.6</v>
      </c>
      <c r="D249" s="10">
        <f t="shared" si="4"/>
        <v>5666.4</v>
      </c>
      <c r="E249" s="10">
        <v>4862.2</v>
      </c>
      <c r="F249" s="10">
        <v>607.8</v>
      </c>
      <c r="G249" s="10">
        <v>196.4</v>
      </c>
      <c r="Y249" s="14"/>
      <c r="Z249" s="14"/>
      <c r="AA249" s="14"/>
      <c r="AB249" s="14"/>
      <c r="AC249" s="14"/>
      <c r="AD249" s="14"/>
      <c r="AE249" s="14"/>
      <c r="AF249" s="14"/>
    </row>
    <row r="250" spans="1:32" ht="11.25" customHeight="1">
      <c r="A250" s="2">
        <v>1934</v>
      </c>
      <c r="B250" s="10">
        <v>24162.5</v>
      </c>
      <c r="C250" s="40">
        <f t="shared" si="2"/>
        <v>24070.299999999996</v>
      </c>
      <c r="D250" s="10">
        <f t="shared" si="4"/>
        <v>4564.8</v>
      </c>
      <c r="E250" s="10">
        <v>3370.2</v>
      </c>
      <c r="F250" s="10">
        <v>952.8</v>
      </c>
      <c r="G250" s="10">
        <v>241.8</v>
      </c>
      <c r="Y250" s="14"/>
      <c r="Z250" s="14"/>
      <c r="AA250" s="14"/>
      <c r="AB250" s="14"/>
      <c r="AC250" s="14"/>
      <c r="AD250" s="14"/>
      <c r="AE250" s="14"/>
      <c r="AF250" s="14"/>
    </row>
    <row r="251" spans="1:32" ht="11.25" customHeight="1">
      <c r="A251" s="2">
        <v>1935</v>
      </c>
      <c r="B251" s="10">
        <v>25162.3</v>
      </c>
      <c r="C251" s="40">
        <f t="shared" si="2"/>
        <v>24721.9</v>
      </c>
      <c r="D251" s="10">
        <f t="shared" si="4"/>
        <v>4604</v>
      </c>
      <c r="E251" s="10">
        <v>3170.1</v>
      </c>
      <c r="F251" s="10">
        <v>1194.6</v>
      </c>
      <c r="G251" s="10">
        <v>239.3</v>
      </c>
      <c r="Y251" s="14"/>
      <c r="Z251" s="14"/>
      <c r="AA251" s="14"/>
      <c r="AB251" s="14"/>
      <c r="AC251" s="14"/>
      <c r="AD251" s="14"/>
      <c r="AE251" s="14"/>
      <c r="AF251" s="14"/>
    </row>
    <row r="252" spans="1:32" ht="11.25" customHeight="1">
      <c r="A252" s="2">
        <v>1936</v>
      </c>
      <c r="B252" s="10">
        <v>27349.6</v>
      </c>
      <c r="C252" s="40">
        <f t="shared" si="2"/>
        <v>26341.8</v>
      </c>
      <c r="D252" s="10">
        <f t="shared" si="4"/>
        <v>4695.2</v>
      </c>
      <c r="E252" s="10">
        <v>3289</v>
      </c>
      <c r="F252" s="10">
        <v>1098.2</v>
      </c>
      <c r="G252" s="10">
        <v>308</v>
      </c>
      <c r="Y252" s="14"/>
      <c r="Z252" s="14"/>
      <c r="AA252" s="14"/>
      <c r="AB252" s="14"/>
      <c r="AC252" s="14"/>
      <c r="AD252" s="14"/>
      <c r="AE252" s="14"/>
      <c r="AF252" s="14"/>
    </row>
    <row r="253" spans="1:32" ht="11.25" customHeight="1">
      <c r="A253" s="2">
        <v>1937</v>
      </c>
      <c r="B253" s="10">
        <v>28418.2</v>
      </c>
      <c r="C253" s="40">
        <f t="shared" si="2"/>
        <v>27363.399999999998</v>
      </c>
      <c r="D253" s="10">
        <f t="shared" si="4"/>
        <v>4692.5</v>
      </c>
      <c r="E253" s="10">
        <v>2903.8</v>
      </c>
      <c r="F253" s="10">
        <v>1433.2</v>
      </c>
      <c r="G253" s="10">
        <v>355.5</v>
      </c>
      <c r="Y253" s="14"/>
      <c r="Z253" s="14"/>
      <c r="AA253" s="14"/>
      <c r="AB253" s="14"/>
      <c r="AC253" s="14"/>
      <c r="AD253" s="14"/>
      <c r="AE253" s="14"/>
      <c r="AF253" s="14"/>
    </row>
    <row r="254" spans="1:32" ht="11.25" customHeight="1">
      <c r="A254" s="2">
        <v>1938</v>
      </c>
      <c r="B254" s="10">
        <v>30094.2</v>
      </c>
      <c r="C254" s="40">
        <f t="shared" si="2"/>
        <v>28737.799999999996</v>
      </c>
      <c r="D254" s="10">
        <f t="shared" si="4"/>
        <v>5360.9</v>
      </c>
      <c r="E254" s="10">
        <v>2839.2</v>
      </c>
      <c r="F254" s="10">
        <v>2160.8</v>
      </c>
      <c r="G254" s="10">
        <v>360.9</v>
      </c>
      <c r="Y254" s="14"/>
      <c r="Z254" s="14"/>
      <c r="AA254" s="14"/>
      <c r="AB254" s="14"/>
      <c r="AC254" s="14"/>
      <c r="AD254" s="14"/>
      <c r="AE254" s="14"/>
      <c r="AF254" s="14"/>
    </row>
    <row r="255" spans="1:32" ht="11.25" customHeight="1">
      <c r="A255" s="2">
        <v>1939</v>
      </c>
      <c r="B255" s="10">
        <v>30196</v>
      </c>
      <c r="C255" s="40">
        <f t="shared" si="2"/>
        <v>27899</v>
      </c>
      <c r="D255" s="10">
        <f t="shared" si="4"/>
        <v>4955.299999999999</v>
      </c>
      <c r="E255" s="10">
        <v>2333</v>
      </c>
      <c r="F255" s="10">
        <v>2148.9</v>
      </c>
      <c r="G255" s="10">
        <v>473.4</v>
      </c>
      <c r="Y255" s="14"/>
      <c r="Z255" s="14"/>
      <c r="AA255" s="14"/>
      <c r="AB255" s="14"/>
      <c r="AC255" s="14"/>
      <c r="AD255" s="14"/>
      <c r="AE255" s="14"/>
      <c r="AF255" s="14"/>
    </row>
    <row r="256" spans="1:32" ht="11.25" customHeight="1">
      <c r="A256" s="2">
        <v>1940</v>
      </c>
      <c r="B256" s="10">
        <v>31059.7</v>
      </c>
      <c r="C256" s="40">
        <f t="shared" si="2"/>
        <v>28788.699999999997</v>
      </c>
      <c r="D256" s="10">
        <f t="shared" si="4"/>
        <v>5120.3</v>
      </c>
      <c r="E256" s="10">
        <v>2373.6</v>
      </c>
      <c r="F256" s="10">
        <v>2241.6</v>
      </c>
      <c r="G256" s="10">
        <v>505.1</v>
      </c>
      <c r="Y256" s="14"/>
      <c r="Z256" s="14"/>
      <c r="AA256" s="14"/>
      <c r="AB256" s="14"/>
      <c r="AC256" s="14"/>
      <c r="AD256" s="14"/>
      <c r="AE256" s="14"/>
      <c r="AF256" s="14"/>
    </row>
    <row r="257" spans="1:32" ht="11.25" customHeight="1">
      <c r="A257" s="2">
        <v>1941</v>
      </c>
      <c r="B257" s="10">
        <v>32971.9</v>
      </c>
      <c r="C257" s="40">
        <f t="shared" si="2"/>
        <v>30764.300000000003</v>
      </c>
      <c r="D257" s="10">
        <f t="shared" si="4"/>
        <v>5493.200000000001</v>
      </c>
      <c r="E257" s="10">
        <v>3197.8</v>
      </c>
      <c r="F257" s="10">
        <v>1802.4</v>
      </c>
      <c r="G257" s="10">
        <v>493</v>
      </c>
      <c r="Y257" s="14"/>
      <c r="Z257" s="14"/>
      <c r="AA257" s="14"/>
      <c r="AB257" s="14"/>
      <c r="AC257" s="14"/>
      <c r="AD257" s="14"/>
      <c r="AE257" s="14"/>
      <c r="AF257" s="14"/>
    </row>
    <row r="258" spans="1:32" ht="11.25" customHeight="1">
      <c r="A258" s="2">
        <v>1942</v>
      </c>
      <c r="B258" s="10">
        <v>21944.8</v>
      </c>
      <c r="C258" s="40">
        <f t="shared" si="2"/>
        <v>20054.5</v>
      </c>
      <c r="D258" s="10">
        <f t="shared" si="4"/>
        <v>2609.6000000000004</v>
      </c>
      <c r="E258" s="10">
        <v>1521</v>
      </c>
      <c r="F258" s="10">
        <v>548.4</v>
      </c>
      <c r="G258" s="10">
        <v>540.2</v>
      </c>
      <c r="H258" s="14"/>
      <c r="Y258" s="14"/>
      <c r="Z258" s="14"/>
      <c r="AA258" s="14"/>
      <c r="AB258" s="14"/>
      <c r="AC258" s="14"/>
      <c r="AD258" s="14"/>
      <c r="AE258" s="14"/>
      <c r="AF258" s="14"/>
    </row>
    <row r="259" spans="1:32" ht="11.25" customHeight="1">
      <c r="A259" s="2">
        <v>1943</v>
      </c>
      <c r="B259" s="10">
        <v>17943.2</v>
      </c>
      <c r="C259" s="40">
        <f t="shared" si="2"/>
        <v>15896.699999999999</v>
      </c>
      <c r="D259" s="10">
        <f t="shared" si="4"/>
        <v>1390.3999999999999</v>
      </c>
      <c r="E259" s="10">
        <v>803.3</v>
      </c>
      <c r="F259" s="10">
        <v>23.3</v>
      </c>
      <c r="G259" s="10">
        <v>563.8</v>
      </c>
      <c r="H259" s="14"/>
      <c r="Y259" s="14"/>
      <c r="Z259" s="14"/>
      <c r="AA259" s="14"/>
      <c r="AB259" s="14"/>
      <c r="AC259" s="14"/>
      <c r="AD259" s="14"/>
      <c r="AE259" s="14"/>
      <c r="AF259" s="14"/>
    </row>
    <row r="260" spans="1:32" ht="11.25" customHeight="1">
      <c r="A260" s="2">
        <v>1944</v>
      </c>
      <c r="B260" s="10">
        <v>18225.6</v>
      </c>
      <c r="C260" s="40">
        <f t="shared" si="2"/>
        <v>15835.9</v>
      </c>
      <c r="D260" s="10">
        <f t="shared" si="4"/>
        <v>2139.1</v>
      </c>
      <c r="E260" s="10">
        <v>1142.1</v>
      </c>
      <c r="F260" s="10">
        <v>346.2</v>
      </c>
      <c r="G260" s="10">
        <v>650.8</v>
      </c>
      <c r="H260" s="14"/>
      <c r="Y260" s="14"/>
      <c r="Z260" s="14"/>
      <c r="AA260" s="14"/>
      <c r="AB260" s="14"/>
      <c r="AC260" s="14"/>
      <c r="AD260" s="14"/>
      <c r="AE260" s="14"/>
      <c r="AF260" s="14"/>
    </row>
    <row r="261" spans="1:32" ht="11.25" customHeight="1">
      <c r="A261" s="2">
        <v>1945</v>
      </c>
      <c r="B261" s="10">
        <v>19377.1</v>
      </c>
      <c r="C261" s="40">
        <f t="shared" si="2"/>
        <v>16121.5</v>
      </c>
      <c r="D261" s="10">
        <f t="shared" si="4"/>
        <v>2665.1000000000004</v>
      </c>
      <c r="E261" s="10">
        <v>1159.4</v>
      </c>
      <c r="F261" s="10">
        <v>753.4</v>
      </c>
      <c r="G261" s="10">
        <v>752.3</v>
      </c>
      <c r="H261" s="14"/>
      <c r="Y261" s="14"/>
      <c r="Z261" s="14"/>
      <c r="AA261" s="14"/>
      <c r="AB261" s="14"/>
      <c r="AC261" s="14"/>
      <c r="AD261" s="14"/>
      <c r="AE261" s="14"/>
      <c r="AF261" s="14"/>
    </row>
    <row r="262" spans="1:32" ht="11.25" customHeight="1">
      <c r="A262" s="2">
        <v>1946</v>
      </c>
      <c r="B262" s="10">
        <v>21653.3</v>
      </c>
      <c r="C262" s="40">
        <f t="shared" si="2"/>
        <v>17262.399999999998</v>
      </c>
      <c r="D262" s="10">
        <f t="shared" si="4"/>
        <v>3121.8999999999996</v>
      </c>
      <c r="E262" s="10">
        <v>1526.3</v>
      </c>
      <c r="F262" s="10">
        <v>783.8</v>
      </c>
      <c r="G262" s="10">
        <v>811.8</v>
      </c>
      <c r="H262" s="14"/>
      <c r="Y262" s="14"/>
      <c r="Z262" s="14"/>
      <c r="AA262" s="14"/>
      <c r="AB262" s="14"/>
      <c r="AC262" s="14"/>
      <c r="AD262" s="14"/>
      <c r="AE262" s="14"/>
      <c r="AF262" s="14"/>
    </row>
    <row r="263" spans="1:32" ht="11.25" customHeight="1">
      <c r="A263" s="2">
        <v>1947</v>
      </c>
      <c r="B263" s="10">
        <v>25946</v>
      </c>
      <c r="C263" s="40">
        <f t="shared" si="2"/>
        <v>20011.2</v>
      </c>
      <c r="D263" s="10">
        <f t="shared" si="4"/>
        <v>3836.9</v>
      </c>
      <c r="E263" s="10">
        <v>2050.2</v>
      </c>
      <c r="F263" s="10">
        <v>1051.8</v>
      </c>
      <c r="G263" s="10">
        <v>734.9</v>
      </c>
      <c r="H263" s="14"/>
      <c r="N263" s="14"/>
      <c r="Y263" s="14"/>
      <c r="Z263" s="14"/>
      <c r="AA263" s="14"/>
      <c r="AB263" s="14"/>
      <c r="AC263" s="14"/>
      <c r="AD263" s="14"/>
      <c r="AE263" s="14"/>
      <c r="AF263" s="14"/>
    </row>
    <row r="264" spans="1:24" ht="11.25" customHeight="1">
      <c r="A264" s="2">
        <v>1948</v>
      </c>
      <c r="B264" s="10">
        <v>29164.5</v>
      </c>
      <c r="C264" s="40">
        <f t="shared" si="2"/>
        <v>21909.2</v>
      </c>
      <c r="D264" s="10">
        <f t="shared" si="4"/>
        <v>4608.7</v>
      </c>
      <c r="E264" s="10">
        <v>2467.9</v>
      </c>
      <c r="F264" s="10">
        <v>1428.4</v>
      </c>
      <c r="G264" s="10">
        <v>712.4</v>
      </c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</row>
    <row r="265" spans="1:24" ht="11.25" customHeight="1">
      <c r="A265" s="2">
        <v>1949</v>
      </c>
      <c r="B265" s="10">
        <v>33355.7</v>
      </c>
      <c r="C265" s="40">
        <f t="shared" si="2"/>
        <v>24342.4</v>
      </c>
      <c r="D265" s="10">
        <f t="shared" si="4"/>
        <v>5950.4</v>
      </c>
      <c r="E265" s="10">
        <v>2822.9</v>
      </c>
      <c r="F265" s="10">
        <v>2441.5</v>
      </c>
      <c r="G265" s="10">
        <v>686</v>
      </c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</row>
    <row r="266" spans="1:24" ht="11.25" customHeight="1">
      <c r="A266" s="2">
        <v>1950</v>
      </c>
      <c r="B266" s="10">
        <v>37793.6</v>
      </c>
      <c r="C266" s="40">
        <f t="shared" si="2"/>
        <v>25971.3</v>
      </c>
      <c r="D266" s="10">
        <f t="shared" si="4"/>
        <v>6667.8</v>
      </c>
      <c r="E266" s="10">
        <v>2921.2</v>
      </c>
      <c r="F266" s="10">
        <v>3129.3</v>
      </c>
      <c r="G266" s="10">
        <v>617.3</v>
      </c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</row>
    <row r="267" spans="1:24" ht="11.25" customHeight="1">
      <c r="A267" s="2">
        <v>1951</v>
      </c>
      <c r="B267" s="10">
        <v>42178.9</v>
      </c>
      <c r="C267" s="40">
        <f t="shared" si="2"/>
        <v>27327.9</v>
      </c>
      <c r="D267" s="10">
        <f t="shared" si="4"/>
        <v>7175.6</v>
      </c>
      <c r="E267" s="10">
        <v>2933.1</v>
      </c>
      <c r="F267" s="10">
        <v>3576.4</v>
      </c>
      <c r="G267" s="10">
        <v>666.1</v>
      </c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</row>
    <row r="268" spans="1:24" ht="11.25" customHeight="1">
      <c r="A268" s="2">
        <v>1952</v>
      </c>
      <c r="B268" s="10">
        <v>47234.1</v>
      </c>
      <c r="C268" s="40">
        <f t="shared" si="2"/>
        <v>28282.4</v>
      </c>
      <c r="D268" s="10">
        <f t="shared" si="4"/>
        <v>7387.1</v>
      </c>
      <c r="E268" s="10">
        <v>2780.8</v>
      </c>
      <c r="F268" s="10">
        <v>3890.4</v>
      </c>
      <c r="G268" s="10">
        <v>715.9</v>
      </c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</row>
    <row r="269" spans="1:24" ht="11.25" customHeight="1">
      <c r="A269" s="2">
        <v>1953</v>
      </c>
      <c r="B269" s="10">
        <v>52699</v>
      </c>
      <c r="C269" s="40">
        <f t="shared" si="2"/>
        <v>28442.600000000002</v>
      </c>
      <c r="D269" s="10">
        <f t="shared" si="4"/>
        <v>7418.8</v>
      </c>
      <c r="E269" s="10">
        <v>2630</v>
      </c>
      <c r="F269" s="10">
        <v>4010.5</v>
      </c>
      <c r="G269" s="10">
        <v>778.3</v>
      </c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</row>
    <row r="270" spans="1:24" ht="11.25" customHeight="1">
      <c r="A270" s="2">
        <v>1954</v>
      </c>
      <c r="B270" s="10">
        <v>59207.9</v>
      </c>
      <c r="C270" s="40">
        <f t="shared" si="2"/>
        <v>27832.2</v>
      </c>
      <c r="D270" s="10">
        <f t="shared" si="4"/>
        <v>7198.299999999999</v>
      </c>
      <c r="E270" s="10">
        <v>2497.4</v>
      </c>
      <c r="F270" s="10">
        <v>3842</v>
      </c>
      <c r="G270" s="10">
        <v>858.9</v>
      </c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</row>
    <row r="271" spans="1:24" ht="12" customHeight="1">
      <c r="A271" s="4"/>
      <c r="B271" s="26"/>
      <c r="C271" s="42"/>
      <c r="D271" s="26"/>
      <c r="E271" s="26"/>
      <c r="F271" s="26"/>
      <c r="G271" s="26"/>
      <c r="H271" s="14"/>
      <c r="I271" s="14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</row>
    <row r="272" spans="8:24" ht="11.25" customHeight="1"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</row>
    <row r="273" spans="8:24" ht="12" customHeight="1"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</row>
    <row r="274" spans="8:24" ht="11.25" customHeight="1"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</row>
    <row r="275" spans="1:24" ht="11.25" customHeight="1">
      <c r="A275" s="37"/>
      <c r="B275" s="37"/>
      <c r="C275" s="37"/>
      <c r="D275" s="37"/>
      <c r="E275" s="37"/>
      <c r="F275" s="37"/>
      <c r="G275" s="37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</row>
    <row r="276" spans="2:24" ht="11.25" customHeight="1"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</row>
    <row r="277" spans="2:24" ht="11.25" customHeight="1"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</row>
    <row r="278" spans="1:24" ht="11.25" customHeight="1">
      <c r="A278" s="19" t="s">
        <v>814</v>
      </c>
      <c r="B278" s="19" t="s">
        <v>815</v>
      </c>
      <c r="C278" s="19" t="s">
        <v>855</v>
      </c>
      <c r="D278" s="19" t="s">
        <v>817</v>
      </c>
      <c r="E278" s="19" t="s">
        <v>818</v>
      </c>
      <c r="F278" s="19" t="s">
        <v>819</v>
      </c>
      <c r="G278" s="19" t="s">
        <v>820</v>
      </c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</row>
    <row r="279" spans="1:24" ht="11.25" customHeight="1">
      <c r="A279" s="3" t="s">
        <v>821</v>
      </c>
      <c r="B279" s="3"/>
      <c r="C279" s="3" t="s">
        <v>822</v>
      </c>
      <c r="D279" s="3" t="s">
        <v>822</v>
      </c>
      <c r="E279" s="3" t="s">
        <v>822</v>
      </c>
      <c r="F279" s="3" t="s">
        <v>823</v>
      </c>
      <c r="G279" s="3" t="s">
        <v>822</v>
      </c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</row>
    <row r="280" spans="1:24" ht="11.25" customHeight="1">
      <c r="A280" s="10">
        <v>8231.7</v>
      </c>
      <c r="B280" s="10" t="s">
        <v>824</v>
      </c>
      <c r="C280" s="10" t="s">
        <v>824</v>
      </c>
      <c r="D280" s="10" t="s">
        <v>824</v>
      </c>
      <c r="E280" s="10">
        <v>129.1</v>
      </c>
      <c r="F280" s="10" t="s">
        <v>824</v>
      </c>
      <c r="G280" s="10">
        <v>28.5</v>
      </c>
      <c r="H280" s="14"/>
      <c r="I280" s="14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</row>
    <row r="281" spans="1:24" ht="11.25" customHeight="1">
      <c r="A281" s="10">
        <v>7537.4</v>
      </c>
      <c r="B281" s="10" t="s">
        <v>824</v>
      </c>
      <c r="C281" s="10">
        <v>18</v>
      </c>
      <c r="D281" s="10" t="s">
        <v>824</v>
      </c>
      <c r="E281" s="10">
        <v>218</v>
      </c>
      <c r="F281" s="10" t="s">
        <v>824</v>
      </c>
      <c r="G281" s="10">
        <v>40.9</v>
      </c>
      <c r="H281" s="14"/>
      <c r="I281" s="14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</row>
    <row r="282" spans="1:24" ht="11.25" customHeight="1">
      <c r="A282" s="10">
        <v>7799</v>
      </c>
      <c r="B282" s="10" t="s">
        <v>824</v>
      </c>
      <c r="C282" s="10">
        <v>16.7</v>
      </c>
      <c r="D282" s="10" t="s">
        <v>824</v>
      </c>
      <c r="E282" s="10">
        <v>213</v>
      </c>
      <c r="F282" s="10" t="s">
        <v>824</v>
      </c>
      <c r="G282" s="10">
        <v>38.9</v>
      </c>
      <c r="H282" s="14"/>
      <c r="I282" s="14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</row>
    <row r="283" spans="1:24" ht="11.25" customHeight="1">
      <c r="A283" s="10">
        <v>7669.1</v>
      </c>
      <c r="B283" s="10" t="s">
        <v>824</v>
      </c>
      <c r="C283" s="10">
        <v>117.6</v>
      </c>
      <c r="D283" s="10" t="s">
        <v>824</v>
      </c>
      <c r="E283" s="10">
        <v>129.5</v>
      </c>
      <c r="F283" s="10" t="s">
        <v>824</v>
      </c>
      <c r="G283" s="10">
        <v>22.9</v>
      </c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</row>
    <row r="284" spans="1:24" ht="11.25" customHeight="1">
      <c r="A284" s="10">
        <v>7101.4</v>
      </c>
      <c r="B284" s="10" t="s">
        <v>824</v>
      </c>
      <c r="C284" s="10">
        <v>272.8</v>
      </c>
      <c r="D284" s="10" t="s">
        <v>824</v>
      </c>
      <c r="E284" s="10">
        <v>82</v>
      </c>
      <c r="F284" s="10" t="s">
        <v>824</v>
      </c>
      <c r="G284" s="10">
        <v>32.9</v>
      </c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</row>
    <row r="285" spans="1:24" ht="11.25" customHeight="1">
      <c r="A285" s="10">
        <v>7481.4</v>
      </c>
      <c r="B285" s="10" t="s">
        <v>824</v>
      </c>
      <c r="C285" s="10">
        <v>272.5</v>
      </c>
      <c r="D285" s="10" t="s">
        <v>824</v>
      </c>
      <c r="E285" s="10">
        <v>74</v>
      </c>
      <c r="F285" s="10" t="s">
        <v>824</v>
      </c>
      <c r="G285" s="10">
        <v>30.6</v>
      </c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</row>
    <row r="286" spans="1:24" ht="11.25" customHeight="1">
      <c r="A286" s="10">
        <v>7894</v>
      </c>
      <c r="B286" s="10" t="s">
        <v>824</v>
      </c>
      <c r="C286" s="10">
        <v>254.6</v>
      </c>
      <c r="D286" s="10" t="s">
        <v>824</v>
      </c>
      <c r="E286" s="10">
        <v>57</v>
      </c>
      <c r="F286" s="10" t="s">
        <v>824</v>
      </c>
      <c r="G286" s="10">
        <v>30.6</v>
      </c>
      <c r="H286" s="14"/>
      <c r="I286" s="14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</row>
    <row r="287" spans="1:24" ht="11.25" customHeight="1">
      <c r="A287" s="10">
        <v>6646</v>
      </c>
      <c r="B287" s="10" t="s">
        <v>824</v>
      </c>
      <c r="C287" s="10">
        <v>255.9</v>
      </c>
      <c r="D287" s="10" t="s">
        <v>824</v>
      </c>
      <c r="E287" s="10">
        <v>49</v>
      </c>
      <c r="F287" s="10" t="s">
        <v>824</v>
      </c>
      <c r="G287" s="10">
        <v>35.1</v>
      </c>
      <c r="H287" s="14"/>
      <c r="I287" s="14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</row>
    <row r="288" spans="1:24" ht="11.25" customHeight="1">
      <c r="A288" s="10">
        <v>3425.4</v>
      </c>
      <c r="B288" s="10" t="s">
        <v>824</v>
      </c>
      <c r="C288" s="10">
        <v>145.8</v>
      </c>
      <c r="D288" s="10" t="s">
        <v>824</v>
      </c>
      <c r="E288" s="10">
        <v>49</v>
      </c>
      <c r="F288" s="10" t="s">
        <v>824</v>
      </c>
      <c r="G288" s="10">
        <v>28.8</v>
      </c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</row>
    <row r="289" spans="1:24" ht="11.25" customHeight="1">
      <c r="A289" s="10">
        <v>3739.1</v>
      </c>
      <c r="B289" s="10" t="s">
        <v>824</v>
      </c>
      <c r="C289" s="10">
        <v>26.6</v>
      </c>
      <c r="D289" s="10" t="s">
        <v>824</v>
      </c>
      <c r="E289" s="10" t="s">
        <v>824</v>
      </c>
      <c r="F289" s="10" t="s">
        <v>824</v>
      </c>
      <c r="G289" s="10">
        <v>21.6</v>
      </c>
      <c r="H289" s="14"/>
      <c r="I289" s="14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</row>
    <row r="290" spans="1:24" ht="11.25" customHeight="1">
      <c r="A290" s="10">
        <v>2915</v>
      </c>
      <c r="B290" s="10" t="s">
        <v>824</v>
      </c>
      <c r="C290" s="10">
        <v>30.3</v>
      </c>
      <c r="D290" s="10" t="s">
        <v>824</v>
      </c>
      <c r="E290" s="10" t="s">
        <v>824</v>
      </c>
      <c r="F290" s="10" t="s">
        <v>824</v>
      </c>
      <c r="G290" s="10">
        <v>16.7</v>
      </c>
      <c r="H290" s="14"/>
      <c r="I290" s="14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</row>
    <row r="291" spans="1:24" ht="11.25" customHeight="1">
      <c r="A291" s="10">
        <v>2457.3</v>
      </c>
      <c r="B291" s="10" t="s">
        <v>824</v>
      </c>
      <c r="C291" s="10">
        <v>57.4</v>
      </c>
      <c r="D291" s="10" t="s">
        <v>824</v>
      </c>
      <c r="E291" s="10">
        <v>4.6</v>
      </c>
      <c r="F291" s="10" t="s">
        <v>824</v>
      </c>
      <c r="G291" s="10">
        <v>17.5</v>
      </c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</row>
    <row r="292" spans="1:24" ht="11.25" customHeight="1">
      <c r="A292" s="10">
        <v>2945.2</v>
      </c>
      <c r="B292" s="10" t="s">
        <v>824</v>
      </c>
      <c r="C292" s="10">
        <v>133.9</v>
      </c>
      <c r="D292" s="10" t="s">
        <v>824</v>
      </c>
      <c r="E292" s="10">
        <v>7.2</v>
      </c>
      <c r="F292" s="10" t="s">
        <v>824</v>
      </c>
      <c r="G292" s="10">
        <v>17.2</v>
      </c>
      <c r="H292" s="14"/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</row>
    <row r="293" spans="1:24" ht="11.25" customHeight="1">
      <c r="A293" s="10">
        <v>3485.1</v>
      </c>
      <c r="B293" s="10" t="s">
        <v>824</v>
      </c>
      <c r="C293" s="10">
        <v>133.1</v>
      </c>
      <c r="D293" s="10" t="s">
        <v>824</v>
      </c>
      <c r="E293" s="10">
        <v>5.7</v>
      </c>
      <c r="F293" s="10" t="s">
        <v>824</v>
      </c>
      <c r="G293" s="10">
        <v>15.3</v>
      </c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</row>
    <row r="294" spans="1:24" ht="11.25" customHeight="1">
      <c r="A294" s="10">
        <v>4124.8</v>
      </c>
      <c r="B294" s="10" t="s">
        <v>824</v>
      </c>
      <c r="C294" s="10">
        <v>125.5</v>
      </c>
      <c r="D294" s="10" t="s">
        <v>824</v>
      </c>
      <c r="E294" s="10">
        <v>5.2</v>
      </c>
      <c r="F294" s="10" t="s">
        <v>824</v>
      </c>
      <c r="G294" s="10">
        <v>16.7</v>
      </c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</row>
    <row r="295" spans="1:24" ht="11.25" customHeight="1">
      <c r="A295" s="10">
        <v>4662.6</v>
      </c>
      <c r="B295" s="10" t="s">
        <v>824</v>
      </c>
      <c r="C295" s="10">
        <v>194.9</v>
      </c>
      <c r="D295" s="10" t="s">
        <v>824</v>
      </c>
      <c r="E295" s="10">
        <v>6.1</v>
      </c>
      <c r="F295" s="10" t="s">
        <v>824</v>
      </c>
      <c r="G295" s="10">
        <v>18.9</v>
      </c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</row>
    <row r="296" spans="1:24" ht="11.25" customHeight="1">
      <c r="A296" s="10">
        <v>5513.6</v>
      </c>
      <c r="B296" s="10" t="s">
        <v>824</v>
      </c>
      <c r="C296" s="10">
        <v>218.1</v>
      </c>
      <c r="D296" s="10" t="s">
        <v>824</v>
      </c>
      <c r="E296" s="10">
        <v>11.4</v>
      </c>
      <c r="F296" s="10" t="s">
        <v>824</v>
      </c>
      <c r="G296" s="10">
        <v>18.6</v>
      </c>
      <c r="H296" s="14"/>
      <c r="I296" s="14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</row>
    <row r="297" spans="1:24" ht="11.25" customHeight="1">
      <c r="A297" s="10">
        <v>6809.7</v>
      </c>
      <c r="B297" s="10" t="s">
        <v>824</v>
      </c>
      <c r="C297" s="10">
        <v>253.5</v>
      </c>
      <c r="D297" s="10" t="s">
        <v>824</v>
      </c>
      <c r="E297" s="10">
        <v>10</v>
      </c>
      <c r="F297" s="10">
        <v>3.5</v>
      </c>
      <c r="G297" s="10">
        <v>18.6</v>
      </c>
      <c r="H297" s="14"/>
      <c r="I297" s="14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</row>
    <row r="298" spans="1:24" ht="11.25" customHeight="1">
      <c r="A298" s="10">
        <v>7573.8</v>
      </c>
      <c r="B298" s="10" t="s">
        <v>824</v>
      </c>
      <c r="C298" s="10">
        <v>249.8</v>
      </c>
      <c r="D298" s="10" t="s">
        <v>824</v>
      </c>
      <c r="E298" s="10">
        <v>7.8</v>
      </c>
      <c r="F298" s="10">
        <v>10.7</v>
      </c>
      <c r="G298" s="10">
        <v>17.6</v>
      </c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</row>
    <row r="299" spans="1:24" ht="11.25" customHeight="1">
      <c r="A299" s="10">
        <v>8683.4</v>
      </c>
      <c r="B299" s="10" t="s">
        <v>824</v>
      </c>
      <c r="C299" s="10">
        <v>269.1</v>
      </c>
      <c r="D299" s="10" t="s">
        <v>824</v>
      </c>
      <c r="E299" s="10">
        <v>8.8</v>
      </c>
      <c r="F299" s="10">
        <v>6.4</v>
      </c>
      <c r="G299" s="10">
        <v>17.4</v>
      </c>
      <c r="H299" s="14"/>
      <c r="I299" s="14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</row>
    <row r="300" spans="1:24" ht="11.25" customHeight="1">
      <c r="A300" s="10">
        <v>10204.7</v>
      </c>
      <c r="B300" s="10" t="s">
        <v>824</v>
      </c>
      <c r="C300" s="10">
        <v>341.7</v>
      </c>
      <c r="D300" s="10" t="s">
        <v>824</v>
      </c>
      <c r="E300" s="10">
        <v>11.6</v>
      </c>
      <c r="F300" s="10">
        <v>20.2</v>
      </c>
      <c r="G300" s="10">
        <v>19</v>
      </c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</row>
    <row r="301" spans="1:24" ht="11.25" customHeight="1">
      <c r="A301" s="10">
        <v>10520.8</v>
      </c>
      <c r="B301" s="10" t="s">
        <v>824</v>
      </c>
      <c r="C301" s="10">
        <v>349.3</v>
      </c>
      <c r="D301" s="10" t="s">
        <v>824</v>
      </c>
      <c r="E301" s="10">
        <v>12.2</v>
      </c>
      <c r="F301" s="10">
        <v>27.3</v>
      </c>
      <c r="G301" s="10">
        <v>20.5</v>
      </c>
      <c r="H301" s="14"/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</row>
    <row r="302" spans="1:24" ht="11.25" customHeight="1">
      <c r="A302" s="10">
        <v>13152.6</v>
      </c>
      <c r="B302" s="10">
        <v>1.5</v>
      </c>
      <c r="C302" s="10">
        <v>325.7</v>
      </c>
      <c r="D302" s="10" t="s">
        <v>824</v>
      </c>
      <c r="E302" s="10">
        <v>13.9</v>
      </c>
      <c r="F302" s="10">
        <v>50.3</v>
      </c>
      <c r="G302" s="10">
        <v>25.3</v>
      </c>
      <c r="H302" s="14"/>
      <c r="I302" s="14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</row>
    <row r="303" spans="1:24" ht="11.25" customHeight="1">
      <c r="A303" s="10">
        <v>12181.3</v>
      </c>
      <c r="B303" s="10">
        <v>4</v>
      </c>
      <c r="C303" s="10">
        <v>247</v>
      </c>
      <c r="D303" s="10" t="s">
        <v>824</v>
      </c>
      <c r="E303" s="10">
        <v>33.9</v>
      </c>
      <c r="F303" s="10">
        <v>33.8</v>
      </c>
      <c r="G303" s="10">
        <v>27.7</v>
      </c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</row>
    <row r="304" spans="1:24" ht="11.25" customHeight="1">
      <c r="A304" s="10">
        <v>15326.6</v>
      </c>
      <c r="B304" s="10">
        <v>5.3</v>
      </c>
      <c r="C304" s="10">
        <v>196.4</v>
      </c>
      <c r="D304" s="10" t="s">
        <v>824</v>
      </c>
      <c r="E304" s="10">
        <v>154.7</v>
      </c>
      <c r="F304" s="10">
        <v>24.5</v>
      </c>
      <c r="G304" s="10">
        <v>24.7</v>
      </c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</row>
    <row r="305" spans="1:24" ht="11.25" customHeight="1">
      <c r="A305" s="10">
        <v>19182.8</v>
      </c>
      <c r="B305" s="10">
        <v>6.1</v>
      </c>
      <c r="C305" s="10">
        <v>241.6</v>
      </c>
      <c r="D305" s="10" t="s">
        <v>824</v>
      </c>
      <c r="E305" s="10">
        <v>16</v>
      </c>
      <c r="F305" s="10">
        <v>24.9</v>
      </c>
      <c r="G305" s="10">
        <v>34.1</v>
      </c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</row>
    <row r="306" spans="1:24" ht="11.25" customHeight="1">
      <c r="A306" s="10">
        <v>19340.2</v>
      </c>
      <c r="B306" s="10">
        <v>7.2</v>
      </c>
      <c r="C306" s="10">
        <v>274.4</v>
      </c>
      <c r="D306" s="10" t="s">
        <v>824</v>
      </c>
      <c r="E306" s="10">
        <v>335.7</v>
      </c>
      <c r="F306" s="10">
        <v>25.1</v>
      </c>
      <c r="G306" s="10">
        <v>135.3</v>
      </c>
      <c r="H306" s="14"/>
      <c r="I306" s="14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</row>
    <row r="307" spans="1:24" ht="11.25" customHeight="1">
      <c r="A307" s="10">
        <v>20557</v>
      </c>
      <c r="B307" s="10">
        <v>6.7</v>
      </c>
      <c r="C307" s="10">
        <v>469.7</v>
      </c>
      <c r="D307" s="10" t="s">
        <v>824</v>
      </c>
      <c r="E307" s="10">
        <v>309.8</v>
      </c>
      <c r="F307" s="10">
        <v>16.8</v>
      </c>
      <c r="G307" s="10">
        <v>286.6</v>
      </c>
      <c r="H307" s="14"/>
      <c r="I307" s="14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</row>
    <row r="308" spans="1:24" ht="11.25" customHeight="1">
      <c r="A308" s="10">
        <v>21360.8</v>
      </c>
      <c r="B308" s="10">
        <v>8.9</v>
      </c>
      <c r="C308" s="10">
        <v>489.8</v>
      </c>
      <c r="D308" s="10" t="s">
        <v>824</v>
      </c>
      <c r="E308" s="10">
        <v>452</v>
      </c>
      <c r="F308" s="10">
        <v>18.8</v>
      </c>
      <c r="G308" s="10">
        <v>340.6</v>
      </c>
      <c r="H308" s="14"/>
      <c r="I308" s="14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</row>
    <row r="309" spans="1:24" ht="11.25" customHeight="1">
      <c r="A309" s="10">
        <v>22105.1</v>
      </c>
      <c r="B309" s="10">
        <v>14.2</v>
      </c>
      <c r="C309" s="10">
        <v>648.5</v>
      </c>
      <c r="D309" s="10">
        <v>1</v>
      </c>
      <c r="E309" s="10">
        <v>436.7</v>
      </c>
      <c r="F309" s="10">
        <v>16.3</v>
      </c>
      <c r="G309" s="10">
        <v>155.1</v>
      </c>
      <c r="H309" s="14"/>
      <c r="I309" s="14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</row>
    <row r="310" spans="1:24" ht="11.25" customHeight="1">
      <c r="A310" s="10">
        <v>21547.5</v>
      </c>
      <c r="B310" s="10">
        <v>19.2</v>
      </c>
      <c r="C310" s="10">
        <v>786.5</v>
      </c>
      <c r="D310" s="10">
        <v>3.9</v>
      </c>
      <c r="E310" s="10">
        <v>441.2</v>
      </c>
      <c r="F310" s="10">
        <v>13.1</v>
      </c>
      <c r="G310" s="10">
        <v>132.3</v>
      </c>
      <c r="H310" s="14"/>
      <c r="I310" s="14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</row>
    <row r="311" spans="1:24" ht="11.25" customHeight="1">
      <c r="A311" s="10">
        <v>22175.6</v>
      </c>
      <c r="B311" s="10">
        <v>41.2</v>
      </c>
      <c r="C311" s="10">
        <v>697</v>
      </c>
      <c r="D311" s="10">
        <v>23.8</v>
      </c>
      <c r="E311" s="10">
        <v>587.2</v>
      </c>
      <c r="F311" s="10">
        <v>11.8</v>
      </c>
      <c r="G311" s="10">
        <v>131.8</v>
      </c>
      <c r="H311" s="14"/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</row>
    <row r="312" spans="1:24" ht="11.25" customHeight="1">
      <c r="A312" s="10">
        <v>23481.9</v>
      </c>
      <c r="B312" s="10">
        <v>57.5</v>
      </c>
      <c r="C312" s="10">
        <v>864.4</v>
      </c>
      <c r="D312" s="10">
        <v>27.5</v>
      </c>
      <c r="E312" s="10">
        <v>630.3</v>
      </c>
      <c r="F312" s="10">
        <v>12.8</v>
      </c>
      <c r="G312" s="10">
        <v>196.7</v>
      </c>
      <c r="H312" s="14"/>
      <c r="I312" s="14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</row>
    <row r="313" spans="1:24" ht="11.25" customHeight="1">
      <c r="A313" s="10">
        <v>15709.5</v>
      </c>
      <c r="B313" s="10">
        <v>56.1</v>
      </c>
      <c r="C313" s="10">
        <v>866</v>
      </c>
      <c r="D313" s="10">
        <v>28.3</v>
      </c>
      <c r="E313" s="10">
        <v>578.9</v>
      </c>
      <c r="F313" s="10">
        <v>10.6</v>
      </c>
      <c r="G313" s="10">
        <v>195.5</v>
      </c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</row>
    <row r="314" spans="1:24" ht="11.25" customHeight="1">
      <c r="A314" s="10">
        <v>12692</v>
      </c>
      <c r="B314" s="10">
        <v>57.5</v>
      </c>
      <c r="C314" s="10">
        <v>978.8</v>
      </c>
      <c r="D314" s="10">
        <v>25</v>
      </c>
      <c r="E314" s="10">
        <v>465.2</v>
      </c>
      <c r="F314" s="10">
        <v>10.3</v>
      </c>
      <c r="G314" s="10">
        <v>277.5</v>
      </c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</row>
    <row r="315" spans="1:24" ht="11.25" customHeight="1">
      <c r="A315" s="10">
        <v>11839</v>
      </c>
      <c r="B315" s="10">
        <v>46.3</v>
      </c>
      <c r="C315" s="10">
        <v>799.4</v>
      </c>
      <c r="D315" s="10">
        <v>22</v>
      </c>
      <c r="E315" s="10">
        <v>634.6</v>
      </c>
      <c r="F315" s="10">
        <v>6.6</v>
      </c>
      <c r="G315" s="10">
        <v>348.9</v>
      </c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</row>
    <row r="316" spans="1:24" ht="11.25" customHeight="1">
      <c r="A316" s="10">
        <v>11493.6</v>
      </c>
      <c r="B316" s="10">
        <v>36.4</v>
      </c>
      <c r="C316" s="10">
        <v>785.1</v>
      </c>
      <c r="D316" s="10">
        <v>19.4</v>
      </c>
      <c r="E316" s="10">
        <v>628.9</v>
      </c>
      <c r="F316" s="10">
        <v>5.9</v>
      </c>
      <c r="G316" s="10">
        <v>487.1</v>
      </c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</row>
    <row r="317" spans="1:24" ht="11.25" customHeight="1">
      <c r="A317" s="10">
        <v>11933.6</v>
      </c>
      <c r="B317" s="10">
        <v>30.4</v>
      </c>
      <c r="C317" s="10">
        <v>737.9</v>
      </c>
      <c r="D317" s="10">
        <v>18.3</v>
      </c>
      <c r="E317" s="10">
        <v>685</v>
      </c>
      <c r="F317" s="10">
        <v>3.8</v>
      </c>
      <c r="G317" s="10">
        <v>731.5</v>
      </c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</row>
    <row r="318" spans="1:24" ht="11.25" customHeight="1">
      <c r="A318" s="10">
        <v>13411.8</v>
      </c>
      <c r="B318" s="10">
        <v>30.8</v>
      </c>
      <c r="C318" s="10">
        <v>766.9</v>
      </c>
      <c r="D318" s="10">
        <v>16.9</v>
      </c>
      <c r="E318" s="10">
        <v>983.1</v>
      </c>
      <c r="F318" s="10">
        <v>4.1</v>
      </c>
      <c r="G318" s="10">
        <v>960.7</v>
      </c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</row>
    <row r="319" spans="1:24" ht="11.25" customHeight="1">
      <c r="A319" s="10">
        <v>13890.1</v>
      </c>
      <c r="B319" s="10">
        <v>32.4</v>
      </c>
      <c r="C319" s="10">
        <v>813.4</v>
      </c>
      <c r="D319" s="10">
        <v>18.1</v>
      </c>
      <c r="E319" s="10">
        <v>1289.5</v>
      </c>
      <c r="F319" s="10">
        <v>7</v>
      </c>
      <c r="G319" s="10">
        <v>1250</v>
      </c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</row>
    <row r="320" spans="1:24" ht="11.25" customHeight="1">
      <c r="A320" s="10">
        <v>14352.1</v>
      </c>
      <c r="B320" s="10">
        <v>34.6</v>
      </c>
      <c r="C320" s="10">
        <v>925.7</v>
      </c>
      <c r="D320" s="10">
        <v>20.2</v>
      </c>
      <c r="E320" s="10">
        <v>1664.7</v>
      </c>
      <c r="F320" s="10">
        <v>7</v>
      </c>
      <c r="G320" s="10">
        <v>1387.7</v>
      </c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</row>
    <row r="321" spans="1:24" ht="11.25" customHeight="1">
      <c r="A321" s="10">
        <v>14776.6</v>
      </c>
      <c r="B321" s="10">
        <v>42.9</v>
      </c>
      <c r="C321" s="10">
        <v>1057.8</v>
      </c>
      <c r="D321" s="10">
        <v>47</v>
      </c>
      <c r="E321" s="10">
        <v>2020.5</v>
      </c>
      <c r="F321" s="10">
        <v>5.5</v>
      </c>
      <c r="G321" s="10">
        <v>1353.2</v>
      </c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</row>
    <row r="322" spans="1:24" ht="11.25" customHeight="1">
      <c r="A322" s="10">
        <v>15214.6</v>
      </c>
      <c r="B322" s="10">
        <v>44.8</v>
      </c>
      <c r="C322" s="10">
        <v>1269.5</v>
      </c>
      <c r="D322" s="10">
        <v>70.7</v>
      </c>
      <c r="E322" s="10">
        <v>2367.6</v>
      </c>
      <c r="F322" s="10">
        <v>3</v>
      </c>
      <c r="G322" s="10">
        <v>1182.1</v>
      </c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</row>
    <row r="323" spans="1:24" ht="11.25" customHeight="1">
      <c r="A323" s="10">
        <v>15655.6</v>
      </c>
      <c r="B323" s="10">
        <v>46.5</v>
      </c>
      <c r="C323" s="10">
        <v>1361.9</v>
      </c>
      <c r="D323" s="10">
        <v>142.3</v>
      </c>
      <c r="E323" s="10">
        <v>2650.7</v>
      </c>
      <c r="F323" s="10">
        <v>3.3</v>
      </c>
      <c r="G323" s="10">
        <v>1035</v>
      </c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</row>
    <row r="324" spans="1:24" ht="11.25" customHeight="1">
      <c r="A324" s="10">
        <v>15705.8</v>
      </c>
      <c r="B324" s="10">
        <v>49</v>
      </c>
      <c r="C324" s="10">
        <v>1405.7</v>
      </c>
      <c r="D324" s="10">
        <v>137.2</v>
      </c>
      <c r="E324" s="10">
        <v>2742.5</v>
      </c>
      <c r="F324" s="10">
        <v>4.4</v>
      </c>
      <c r="G324" s="10">
        <v>979.2</v>
      </c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</row>
    <row r="325" spans="1:24" ht="11.25" customHeight="1">
      <c r="A325" s="10">
        <v>15217</v>
      </c>
      <c r="B325" s="10">
        <v>51</v>
      </c>
      <c r="C325" s="10">
        <v>1383.8</v>
      </c>
      <c r="D325" s="10">
        <v>109.9</v>
      </c>
      <c r="E325" s="10">
        <v>2861.5</v>
      </c>
      <c r="F325" s="10">
        <v>5.5</v>
      </c>
      <c r="G325" s="10">
        <v>1005.2</v>
      </c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</row>
    <row r="326" spans="2:24" ht="11.25" customHeight="1"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</row>
    <row r="327" spans="2:24" ht="11.25" customHeight="1"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</row>
    <row r="328" spans="2:24" ht="11.25" customHeight="1"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</row>
    <row r="329" spans="2:24" ht="11.25" customHeight="1"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</row>
    <row r="330" spans="2:24" ht="11.25" customHeight="1"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</row>
    <row r="331" spans="2:24" ht="11.25" customHeight="1"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</row>
    <row r="332" spans="2:24" ht="11.25" customHeight="1"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</row>
    <row r="333" spans="1:25" ht="11.25" customHeight="1">
      <c r="A333" s="19"/>
      <c r="B333" s="19" t="s">
        <v>827</v>
      </c>
      <c r="C333" s="19" t="s">
        <v>828</v>
      </c>
      <c r="D333" s="19" t="s">
        <v>829</v>
      </c>
      <c r="E333" s="19" t="s">
        <v>830</v>
      </c>
      <c r="F333" s="19" t="s">
        <v>831</v>
      </c>
      <c r="G333" s="19" t="s">
        <v>832</v>
      </c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ht="11.25" customHeight="1">
      <c r="A334" s="3"/>
      <c r="B334" s="3"/>
      <c r="C334" s="3"/>
      <c r="D334" s="3"/>
      <c r="E334" s="3" t="s">
        <v>822</v>
      </c>
      <c r="F334" s="3" t="s">
        <v>822</v>
      </c>
      <c r="G334" s="3" t="s">
        <v>833</v>
      </c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ht="11.25" customHeight="1">
      <c r="A335" s="2">
        <v>1910</v>
      </c>
      <c r="B335" s="10" t="s">
        <v>824</v>
      </c>
      <c r="C335" s="10" t="s">
        <v>824</v>
      </c>
      <c r="D335" s="10" t="s">
        <v>824</v>
      </c>
      <c r="E335" s="10" t="s">
        <v>824</v>
      </c>
      <c r="F335" s="10" t="s">
        <v>824</v>
      </c>
      <c r="G335" s="15" t="s">
        <v>825</v>
      </c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ht="11.25" customHeight="1">
      <c r="A336" s="2">
        <v>1911</v>
      </c>
      <c r="B336" s="10" t="s">
        <v>824</v>
      </c>
      <c r="C336" s="10" t="s">
        <v>824</v>
      </c>
      <c r="D336" s="10" t="s">
        <v>824</v>
      </c>
      <c r="E336" s="10" t="s">
        <v>824</v>
      </c>
      <c r="F336" s="10" t="s">
        <v>824</v>
      </c>
      <c r="G336" s="15" t="s">
        <v>825</v>
      </c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ht="11.25" customHeight="1">
      <c r="A337" s="2">
        <v>1912</v>
      </c>
      <c r="B337" s="10" t="s">
        <v>824</v>
      </c>
      <c r="C337" s="10" t="s">
        <v>824</v>
      </c>
      <c r="D337" s="10" t="s">
        <v>824</v>
      </c>
      <c r="E337" s="10" t="s">
        <v>824</v>
      </c>
      <c r="F337" s="10" t="s">
        <v>824</v>
      </c>
      <c r="G337" s="15" t="s">
        <v>825</v>
      </c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ht="11.25" customHeight="1">
      <c r="A338" s="2">
        <v>1913</v>
      </c>
      <c r="B338" s="10" t="s">
        <v>824</v>
      </c>
      <c r="C338" s="10" t="s">
        <v>824</v>
      </c>
      <c r="D338" s="10" t="s">
        <v>824</v>
      </c>
      <c r="E338" s="10" t="s">
        <v>824</v>
      </c>
      <c r="F338" s="10" t="s">
        <v>824</v>
      </c>
      <c r="G338" s="15" t="s">
        <v>825</v>
      </c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ht="11.25" customHeight="1">
      <c r="A339" s="2">
        <v>1914</v>
      </c>
      <c r="B339" s="10" t="s">
        <v>824</v>
      </c>
      <c r="C339" s="10" t="s">
        <v>824</v>
      </c>
      <c r="D339" s="10" t="s">
        <v>824</v>
      </c>
      <c r="E339" s="10" t="s">
        <v>824</v>
      </c>
      <c r="F339" s="10" t="s">
        <v>824</v>
      </c>
      <c r="G339" s="15" t="s">
        <v>825</v>
      </c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ht="11.25" customHeight="1">
      <c r="A340" s="2">
        <v>1915</v>
      </c>
      <c r="B340" s="10" t="s">
        <v>824</v>
      </c>
      <c r="C340" s="10" t="s">
        <v>824</v>
      </c>
      <c r="D340" s="10" t="s">
        <v>824</v>
      </c>
      <c r="E340" s="10" t="s">
        <v>824</v>
      </c>
      <c r="F340" s="10" t="s">
        <v>824</v>
      </c>
      <c r="G340" s="15" t="s">
        <v>825</v>
      </c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ht="11.25" customHeight="1">
      <c r="A341" s="2">
        <v>1916</v>
      </c>
      <c r="B341" s="10" t="s">
        <v>824</v>
      </c>
      <c r="C341" s="10" t="s">
        <v>824</v>
      </c>
      <c r="D341" s="10" t="s">
        <v>824</v>
      </c>
      <c r="E341" s="10" t="s">
        <v>824</v>
      </c>
      <c r="F341" s="10" t="s">
        <v>824</v>
      </c>
      <c r="G341" s="15" t="s">
        <v>825</v>
      </c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ht="11.25" customHeight="1">
      <c r="A342" s="2">
        <v>1917</v>
      </c>
      <c r="B342" s="10" t="s">
        <v>824</v>
      </c>
      <c r="C342" s="10" t="s">
        <v>824</v>
      </c>
      <c r="D342" s="10" t="s">
        <v>824</v>
      </c>
      <c r="E342" s="10" t="s">
        <v>824</v>
      </c>
      <c r="F342" s="10" t="s">
        <v>824</v>
      </c>
      <c r="G342" s="15" t="s">
        <v>825</v>
      </c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ht="11.25" customHeight="1">
      <c r="A343" s="2">
        <v>1918</v>
      </c>
      <c r="B343" s="10" t="s">
        <v>824</v>
      </c>
      <c r="C343" s="10" t="s">
        <v>824</v>
      </c>
      <c r="D343" s="10" t="s">
        <v>824</v>
      </c>
      <c r="E343" s="10" t="s">
        <v>824</v>
      </c>
      <c r="F343" s="10" t="s">
        <v>824</v>
      </c>
      <c r="G343" s="15" t="s">
        <v>825</v>
      </c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ht="11.25" customHeight="1">
      <c r="A344" s="2">
        <v>1919</v>
      </c>
      <c r="B344" s="10" t="s">
        <v>824</v>
      </c>
      <c r="C344" s="10" t="s">
        <v>824</v>
      </c>
      <c r="D344" s="10" t="s">
        <v>824</v>
      </c>
      <c r="E344" s="10" t="s">
        <v>824</v>
      </c>
      <c r="F344" s="10" t="s">
        <v>824</v>
      </c>
      <c r="G344" s="15" t="s">
        <v>825</v>
      </c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ht="11.25" customHeight="1">
      <c r="A345" s="2">
        <v>1920</v>
      </c>
      <c r="B345" s="10" t="s">
        <v>824</v>
      </c>
      <c r="C345" s="10" t="s">
        <v>824</v>
      </c>
      <c r="D345" s="10" t="s">
        <v>824</v>
      </c>
      <c r="E345" s="10" t="s">
        <v>824</v>
      </c>
      <c r="F345" s="10" t="s">
        <v>824</v>
      </c>
      <c r="G345" s="15" t="s">
        <v>825</v>
      </c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ht="11.25" customHeight="1">
      <c r="A346" s="47" t="s">
        <v>856</v>
      </c>
      <c r="B346" s="10" t="s">
        <v>824</v>
      </c>
      <c r="C346" s="10" t="s">
        <v>824</v>
      </c>
      <c r="D346" s="10" t="s">
        <v>824</v>
      </c>
      <c r="E346" s="10" t="s">
        <v>824</v>
      </c>
      <c r="F346" s="10" t="s">
        <v>824</v>
      </c>
      <c r="G346" s="15" t="s">
        <v>825</v>
      </c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ht="11.25" customHeight="1">
      <c r="A347" s="47" t="s">
        <v>857</v>
      </c>
      <c r="B347" s="10" t="s">
        <v>824</v>
      </c>
      <c r="C347" s="10" t="s">
        <v>824</v>
      </c>
      <c r="D347" s="10" t="s">
        <v>824</v>
      </c>
      <c r="E347" s="10" t="s">
        <v>824</v>
      </c>
      <c r="F347" s="10" t="s">
        <v>824</v>
      </c>
      <c r="G347" s="15" t="s">
        <v>825</v>
      </c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ht="11.25" customHeight="1">
      <c r="A348" s="47" t="s">
        <v>858</v>
      </c>
      <c r="B348" s="10" t="s">
        <v>824</v>
      </c>
      <c r="C348" s="10" t="s">
        <v>824</v>
      </c>
      <c r="D348" s="10" t="s">
        <v>824</v>
      </c>
      <c r="E348" s="10" t="s">
        <v>824</v>
      </c>
      <c r="F348" s="10" t="s">
        <v>824</v>
      </c>
      <c r="G348" s="15" t="s">
        <v>825</v>
      </c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ht="11.25" customHeight="1">
      <c r="A349" s="47" t="s">
        <v>859</v>
      </c>
      <c r="B349" s="10" t="s">
        <v>824</v>
      </c>
      <c r="C349" s="10" t="s">
        <v>824</v>
      </c>
      <c r="D349" s="10" t="s">
        <v>824</v>
      </c>
      <c r="E349" s="10" t="s">
        <v>824</v>
      </c>
      <c r="F349" s="10" t="s">
        <v>824</v>
      </c>
      <c r="G349" s="15" t="s">
        <v>825</v>
      </c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ht="11.25" customHeight="1">
      <c r="A350" s="47" t="s">
        <v>860</v>
      </c>
      <c r="B350" s="10" t="s">
        <v>824</v>
      </c>
      <c r="C350" s="10" t="s">
        <v>824</v>
      </c>
      <c r="D350" s="10" t="s">
        <v>824</v>
      </c>
      <c r="E350" s="10" t="s">
        <v>824</v>
      </c>
      <c r="F350" s="10" t="s">
        <v>824</v>
      </c>
      <c r="G350" s="15" t="s">
        <v>825</v>
      </c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</row>
    <row r="351" spans="1:25" ht="11.25" customHeight="1">
      <c r="A351" s="47" t="s">
        <v>861</v>
      </c>
      <c r="B351" s="10" t="s">
        <v>824</v>
      </c>
      <c r="C351" s="10" t="s">
        <v>824</v>
      </c>
      <c r="D351" s="10" t="s">
        <v>824</v>
      </c>
      <c r="E351" s="10" t="s">
        <v>824</v>
      </c>
      <c r="F351" s="10" t="s">
        <v>824</v>
      </c>
      <c r="G351" s="15" t="s">
        <v>825</v>
      </c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</row>
    <row r="352" spans="1:25" ht="11.25" customHeight="1">
      <c r="A352" s="47" t="s">
        <v>862</v>
      </c>
      <c r="B352" s="10" t="s">
        <v>824</v>
      </c>
      <c r="C352" s="10" t="s">
        <v>824</v>
      </c>
      <c r="D352" s="10" t="s">
        <v>824</v>
      </c>
      <c r="E352" s="10" t="s">
        <v>824</v>
      </c>
      <c r="F352" s="10" t="s">
        <v>824</v>
      </c>
      <c r="G352" s="15" t="s">
        <v>825</v>
      </c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</row>
    <row r="353" spans="1:25" ht="11.25" customHeight="1">
      <c r="A353" s="47" t="s">
        <v>863</v>
      </c>
      <c r="B353" s="10" t="s">
        <v>824</v>
      </c>
      <c r="C353" s="10" t="s">
        <v>824</v>
      </c>
      <c r="D353" s="10" t="s">
        <v>824</v>
      </c>
      <c r="E353" s="10" t="s">
        <v>824</v>
      </c>
      <c r="F353" s="10" t="s">
        <v>824</v>
      </c>
      <c r="G353" s="15" t="s">
        <v>825</v>
      </c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</row>
    <row r="354" spans="1:25" ht="11.25" customHeight="1">
      <c r="A354" s="47" t="s">
        <v>864</v>
      </c>
      <c r="B354" s="10" t="s">
        <v>824</v>
      </c>
      <c r="C354" s="10" t="s">
        <v>824</v>
      </c>
      <c r="D354" s="10">
        <v>0.6</v>
      </c>
      <c r="E354" s="10" t="s">
        <v>824</v>
      </c>
      <c r="F354" s="10" t="s">
        <v>824</v>
      </c>
      <c r="G354" s="15" t="s">
        <v>825</v>
      </c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</row>
    <row r="355" spans="1:25" ht="11.25" customHeight="1">
      <c r="A355" s="47" t="s">
        <v>865</v>
      </c>
      <c r="B355" s="10" t="s">
        <v>824</v>
      </c>
      <c r="C355" s="10" t="s">
        <v>824</v>
      </c>
      <c r="D355" s="10">
        <v>5.6</v>
      </c>
      <c r="E355" s="10" t="s">
        <v>824</v>
      </c>
      <c r="F355" s="10" t="s">
        <v>824</v>
      </c>
      <c r="G355" s="10">
        <v>0.1</v>
      </c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</row>
    <row r="356" spans="1:25" ht="11.25" customHeight="1">
      <c r="A356" s="2">
        <v>1930</v>
      </c>
      <c r="B356" s="10" t="s">
        <v>824</v>
      </c>
      <c r="C356" s="10" t="s">
        <v>824</v>
      </c>
      <c r="D356" s="10">
        <v>5.9</v>
      </c>
      <c r="E356" s="10" t="s">
        <v>824</v>
      </c>
      <c r="F356" s="10" t="s">
        <v>824</v>
      </c>
      <c r="G356" s="15" t="s">
        <v>825</v>
      </c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</row>
    <row r="357" spans="1:25" ht="11.25" customHeight="1">
      <c r="A357" s="2">
        <v>1931</v>
      </c>
      <c r="B357" s="10" t="s">
        <v>824</v>
      </c>
      <c r="C357" s="10" t="s">
        <v>824</v>
      </c>
      <c r="D357" s="10">
        <v>6.2</v>
      </c>
      <c r="E357" s="10" t="s">
        <v>824</v>
      </c>
      <c r="F357" s="10" t="s">
        <v>824</v>
      </c>
      <c r="G357" s="10">
        <v>0.3</v>
      </c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</row>
    <row r="358" spans="1:25" ht="11.25" customHeight="1">
      <c r="A358" s="2">
        <v>1932</v>
      </c>
      <c r="B358" s="10">
        <v>4.6</v>
      </c>
      <c r="C358" s="10" t="s">
        <v>824</v>
      </c>
      <c r="D358" s="10">
        <v>6</v>
      </c>
      <c r="E358" s="10" t="s">
        <v>824</v>
      </c>
      <c r="F358" s="10" t="s">
        <v>824</v>
      </c>
      <c r="G358" s="10">
        <v>1.1</v>
      </c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</row>
    <row r="359" spans="1:25" ht="11.25" customHeight="1">
      <c r="A359" s="2">
        <v>1933</v>
      </c>
      <c r="B359" s="10">
        <v>20.5</v>
      </c>
      <c r="C359" s="10" t="s">
        <v>824</v>
      </c>
      <c r="D359" s="10">
        <v>14.4</v>
      </c>
      <c r="E359" s="10" t="s">
        <v>824</v>
      </c>
      <c r="F359" s="10" t="s">
        <v>824</v>
      </c>
      <c r="G359" s="10">
        <v>7.8</v>
      </c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</row>
    <row r="360" spans="1:25" ht="11.25" customHeight="1">
      <c r="A360" s="2">
        <v>1934</v>
      </c>
      <c r="B360" s="10">
        <v>62.6</v>
      </c>
      <c r="C360" s="10" t="s">
        <v>824</v>
      </c>
      <c r="D360" s="10">
        <v>12.2</v>
      </c>
      <c r="E360" s="10" t="s">
        <v>824</v>
      </c>
      <c r="F360" s="10" t="s">
        <v>824</v>
      </c>
      <c r="G360" s="10">
        <v>17.4</v>
      </c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</row>
    <row r="361" spans="1:25" ht="11.25" customHeight="1">
      <c r="A361" s="2">
        <v>1935</v>
      </c>
      <c r="B361" s="10">
        <v>405.8</v>
      </c>
      <c r="C361" s="10" t="s">
        <v>824</v>
      </c>
      <c r="D361" s="10">
        <v>8</v>
      </c>
      <c r="E361" s="10" t="s">
        <v>824</v>
      </c>
      <c r="F361" s="10" t="s">
        <v>824</v>
      </c>
      <c r="G361" s="10">
        <v>26.6</v>
      </c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</row>
    <row r="362" spans="1:25" ht="11.25" customHeight="1">
      <c r="A362" s="2">
        <v>1936</v>
      </c>
      <c r="B362" s="10">
        <v>967.7</v>
      </c>
      <c r="C362" s="10" t="s">
        <v>824</v>
      </c>
      <c r="D362" s="10">
        <v>9</v>
      </c>
      <c r="E362" s="10" t="s">
        <v>824</v>
      </c>
      <c r="F362" s="10" t="s">
        <v>824</v>
      </c>
      <c r="G362" s="10">
        <v>31.1</v>
      </c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</row>
    <row r="363" spans="1:25" ht="11.25" customHeight="1">
      <c r="A363" s="2">
        <v>1937</v>
      </c>
      <c r="B363" s="10">
        <v>962</v>
      </c>
      <c r="C363" s="10" t="s">
        <v>824</v>
      </c>
      <c r="D363" s="10">
        <v>23.7</v>
      </c>
      <c r="E363" s="10">
        <v>17.3</v>
      </c>
      <c r="F363" s="10">
        <v>0.1</v>
      </c>
      <c r="G363" s="10">
        <v>51</v>
      </c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</row>
    <row r="364" spans="1:25" ht="11.25" customHeight="1">
      <c r="A364" s="2">
        <v>1938</v>
      </c>
      <c r="B364" s="10">
        <v>1165.4</v>
      </c>
      <c r="C364" s="10" t="s">
        <v>824</v>
      </c>
      <c r="D364" s="10">
        <v>60.3</v>
      </c>
      <c r="E364" s="10">
        <v>65.7</v>
      </c>
      <c r="F364" s="10">
        <v>2.2</v>
      </c>
      <c r="G364" s="10">
        <v>62.3</v>
      </c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</row>
    <row r="365" spans="1:25" ht="11.25" customHeight="1">
      <c r="A365" s="2">
        <v>1939</v>
      </c>
      <c r="B365" s="10">
        <v>1670.1</v>
      </c>
      <c r="C365" s="10" t="s">
        <v>824</v>
      </c>
      <c r="D365" s="10">
        <v>87.3</v>
      </c>
      <c r="E365" s="10">
        <v>171.4</v>
      </c>
      <c r="F365" s="10">
        <v>4.7</v>
      </c>
      <c r="G365" s="10">
        <v>62.9</v>
      </c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</row>
    <row r="366" spans="1:25" ht="11.25" customHeight="1">
      <c r="A366" s="2">
        <v>1940</v>
      </c>
      <c r="B366" s="10">
        <v>1452</v>
      </c>
      <c r="C366" s="10" t="s">
        <v>824</v>
      </c>
      <c r="D366" s="10">
        <v>147.5</v>
      </c>
      <c r="E366" s="10">
        <v>219.7</v>
      </c>
      <c r="F366" s="10">
        <v>29.1</v>
      </c>
      <c r="G366" s="10">
        <v>69.9</v>
      </c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</row>
    <row r="367" spans="1:25" ht="11.25" customHeight="1">
      <c r="A367" s="2">
        <v>1941</v>
      </c>
      <c r="B367" s="10">
        <v>1316.5</v>
      </c>
      <c r="C367" s="10" t="s">
        <v>824</v>
      </c>
      <c r="D367" s="10">
        <v>172.5</v>
      </c>
      <c r="E367" s="10">
        <v>381.7</v>
      </c>
      <c r="F367" s="10">
        <v>81.3</v>
      </c>
      <c r="G367" s="10">
        <v>79.9</v>
      </c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</row>
    <row r="368" spans="1:25" ht="11.25" customHeight="1">
      <c r="A368" s="2">
        <v>1942</v>
      </c>
      <c r="B368" s="10">
        <v>1022.9</v>
      </c>
      <c r="C368" s="10" t="s">
        <v>824</v>
      </c>
      <c r="D368" s="10">
        <v>148.2</v>
      </c>
      <c r="E368" s="10">
        <v>510.5</v>
      </c>
      <c r="F368" s="10">
        <v>111.3</v>
      </c>
      <c r="G368" s="10">
        <v>97.4</v>
      </c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</row>
    <row r="369" spans="1:25" ht="11.25" customHeight="1">
      <c r="A369" s="2">
        <v>1943</v>
      </c>
      <c r="B369" s="10">
        <v>778.7</v>
      </c>
      <c r="C369" s="10" t="s">
        <v>824</v>
      </c>
      <c r="D369" s="10">
        <v>210.7</v>
      </c>
      <c r="E369" s="10">
        <v>725.1</v>
      </c>
      <c r="F369" s="10">
        <v>231</v>
      </c>
      <c r="G369" s="10">
        <v>101</v>
      </c>
      <c r="J369" s="14"/>
      <c r="K369" s="14"/>
      <c r="L369" s="14"/>
      <c r="M369" s="14"/>
      <c r="N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</row>
    <row r="370" spans="1:7" ht="11.25" customHeight="1">
      <c r="A370" s="2">
        <v>1944</v>
      </c>
      <c r="B370" s="10">
        <v>835</v>
      </c>
      <c r="C370" s="11">
        <v>4.2</v>
      </c>
      <c r="D370" s="10">
        <v>187.8</v>
      </c>
      <c r="E370" s="10">
        <v>882.4</v>
      </c>
      <c r="F370" s="10">
        <v>259.1</v>
      </c>
      <c r="G370" s="10">
        <v>128.7</v>
      </c>
    </row>
    <row r="371" spans="1:7" ht="11.25" customHeight="1">
      <c r="A371" s="2">
        <v>1945</v>
      </c>
      <c r="B371" s="10">
        <v>1333.1</v>
      </c>
      <c r="C371" s="10">
        <v>7</v>
      </c>
      <c r="D371" s="10">
        <v>184.8</v>
      </c>
      <c r="E371" s="10">
        <v>1032.9</v>
      </c>
      <c r="F371" s="10">
        <v>275.1</v>
      </c>
      <c r="G371" s="10">
        <v>172.6</v>
      </c>
    </row>
    <row r="372" spans="1:7" ht="11.25" customHeight="1">
      <c r="A372" s="2">
        <v>1946</v>
      </c>
      <c r="B372" s="10">
        <v>2228.5</v>
      </c>
      <c r="C372" s="10">
        <v>9</v>
      </c>
      <c r="D372" s="10">
        <v>173.4</v>
      </c>
      <c r="E372" s="10">
        <v>1304.8</v>
      </c>
      <c r="F372" s="10">
        <v>228.9</v>
      </c>
      <c r="G372" s="10">
        <v>212.5</v>
      </c>
    </row>
    <row r="373" spans="1:7" ht="11.25" customHeight="1">
      <c r="A373" s="2">
        <v>1947</v>
      </c>
      <c r="B373" s="10">
        <v>3102.1</v>
      </c>
      <c r="C373" s="10">
        <v>68.3</v>
      </c>
      <c r="D373" s="10">
        <v>179.6</v>
      </c>
      <c r="E373" s="10">
        <v>1830</v>
      </c>
      <c r="F373" s="10">
        <v>223.1</v>
      </c>
      <c r="G373" s="10">
        <v>293.3</v>
      </c>
    </row>
    <row r="374" spans="1:7" ht="11.25" customHeight="1">
      <c r="A374" s="2">
        <v>1948</v>
      </c>
      <c r="B374" s="10">
        <v>3603</v>
      </c>
      <c r="C374" s="10">
        <v>209.3</v>
      </c>
      <c r="D374" s="10">
        <v>200.3</v>
      </c>
      <c r="E374" s="10">
        <v>2364.2</v>
      </c>
      <c r="F374" s="10">
        <v>219.7</v>
      </c>
      <c r="G374" s="10">
        <v>382.9</v>
      </c>
    </row>
    <row r="375" spans="1:7" ht="11.25" customHeight="1">
      <c r="A375" s="2">
        <v>1949</v>
      </c>
      <c r="B375" s="10">
        <v>4327.9</v>
      </c>
      <c r="C375" s="10">
        <v>422.3</v>
      </c>
      <c r="D375" s="10">
        <v>239.3</v>
      </c>
      <c r="E375" s="10">
        <v>2884.5</v>
      </c>
      <c r="F375" s="10">
        <v>258.4</v>
      </c>
      <c r="G375" s="10">
        <v>447.1</v>
      </c>
    </row>
    <row r="376" spans="1:7" ht="11.25" customHeight="1">
      <c r="A376" s="2">
        <v>1950</v>
      </c>
      <c r="B376" s="10">
        <v>5635.4</v>
      </c>
      <c r="C376" s="10">
        <v>866.5</v>
      </c>
      <c r="D376" s="10">
        <v>300.5</v>
      </c>
      <c r="E376" s="10">
        <v>3433</v>
      </c>
      <c r="F376" s="10">
        <v>322.1</v>
      </c>
      <c r="G376" s="10">
        <v>516.9</v>
      </c>
    </row>
    <row r="377" spans="1:7" ht="11.25" customHeight="1">
      <c r="A377" s="2">
        <v>1951</v>
      </c>
      <c r="B377" s="10">
        <v>6946.4</v>
      </c>
      <c r="C377" s="10">
        <v>1545.4</v>
      </c>
      <c r="D377" s="10">
        <v>372.3</v>
      </c>
      <c r="E377" s="10">
        <v>4079.2</v>
      </c>
      <c r="F377" s="10">
        <v>345.1</v>
      </c>
      <c r="G377" s="10">
        <v>520.1</v>
      </c>
    </row>
    <row r="378" spans="1:7" ht="11.25" customHeight="1">
      <c r="A378" s="2">
        <v>1952</v>
      </c>
      <c r="B378" s="10">
        <v>8703.9</v>
      </c>
      <c r="C378" s="10">
        <v>2897</v>
      </c>
      <c r="D378" s="10">
        <v>402.9</v>
      </c>
      <c r="E378" s="10">
        <v>4523.6</v>
      </c>
      <c r="F378" s="10">
        <v>363.7</v>
      </c>
      <c r="G378" s="10">
        <v>551</v>
      </c>
    </row>
    <row r="379" spans="1:7" ht="11.25" customHeight="1">
      <c r="A379" s="2">
        <v>1953</v>
      </c>
      <c r="B379" s="10">
        <v>11008.6</v>
      </c>
      <c r="C379" s="10">
        <v>5228.2</v>
      </c>
      <c r="D379" s="10">
        <v>422.7</v>
      </c>
      <c r="E379" s="10">
        <v>4713.2</v>
      </c>
      <c r="F379" s="10">
        <v>355.8</v>
      </c>
      <c r="G379" s="10">
        <v>496</v>
      </c>
    </row>
    <row r="380" spans="1:7" ht="11.25" customHeight="1">
      <c r="A380" s="2">
        <v>1954</v>
      </c>
      <c r="B380" s="10">
        <v>12907.4</v>
      </c>
      <c r="C380" s="10">
        <v>8743.7</v>
      </c>
      <c r="D380" s="10">
        <v>421</v>
      </c>
      <c r="E380" s="10">
        <v>5264.2</v>
      </c>
      <c r="F380" s="10">
        <v>402.1</v>
      </c>
      <c r="G380" s="10">
        <v>481.7</v>
      </c>
    </row>
    <row r="381" spans="2:8" ht="11.25" customHeight="1">
      <c r="B381" s="38"/>
      <c r="C381" s="38"/>
      <c r="E381" s="38"/>
      <c r="F381" s="38"/>
      <c r="G381" s="38"/>
      <c r="H381" s="26"/>
    </row>
    <row r="382" spans="1:7" ht="11.25" customHeight="1">
      <c r="A382" s="38" t="s">
        <v>866</v>
      </c>
      <c r="B382" s="37"/>
      <c r="C382" s="37"/>
      <c r="D382" s="37"/>
      <c r="E382" s="37"/>
      <c r="F382" s="37"/>
      <c r="G382" s="37"/>
    </row>
    <row r="383" spans="1:7" ht="24" customHeight="1">
      <c r="A383" s="73" t="s">
        <v>867</v>
      </c>
      <c r="B383" s="73"/>
      <c r="C383" s="73"/>
      <c r="D383" s="73"/>
      <c r="E383" s="73"/>
      <c r="F383" s="73"/>
      <c r="G383" s="73"/>
    </row>
    <row r="384" ht="11.25" customHeight="1">
      <c r="A384" s="50" t="s">
        <v>868</v>
      </c>
    </row>
    <row r="387" spans="1:4" ht="11.25" customHeight="1">
      <c r="A387" s="19" t="s">
        <v>869</v>
      </c>
      <c r="B387" s="19" t="s">
        <v>870</v>
      </c>
      <c r="C387" s="19" t="s">
        <v>871</v>
      </c>
      <c r="D387" s="19" t="s">
        <v>838</v>
      </c>
    </row>
    <row r="388" spans="1:4" ht="11.25" customHeight="1">
      <c r="A388" s="3"/>
      <c r="B388" s="3" t="s">
        <v>839</v>
      </c>
      <c r="C388" s="3"/>
      <c r="D388" s="3"/>
    </row>
    <row r="389" spans="1:4" ht="11.25" customHeight="1">
      <c r="A389" s="10" t="s">
        <v>840</v>
      </c>
      <c r="B389" s="10" t="s">
        <v>841</v>
      </c>
      <c r="C389" s="11" t="s">
        <v>840</v>
      </c>
      <c r="D389" s="10" t="s">
        <v>841</v>
      </c>
    </row>
    <row r="390" spans="1:4" ht="11.25" customHeight="1">
      <c r="A390" s="10" t="s">
        <v>840</v>
      </c>
      <c r="B390" s="10" t="s">
        <v>841</v>
      </c>
      <c r="C390" s="11" t="s">
        <v>840</v>
      </c>
      <c r="D390" s="10" t="s">
        <v>841</v>
      </c>
    </row>
    <row r="391" spans="1:4" ht="11.25" customHeight="1">
      <c r="A391" s="10" t="s">
        <v>840</v>
      </c>
      <c r="B391" s="10" t="s">
        <v>841</v>
      </c>
      <c r="C391" s="11" t="s">
        <v>840</v>
      </c>
      <c r="D391" s="10" t="s">
        <v>841</v>
      </c>
    </row>
    <row r="392" spans="1:4" ht="11.25" customHeight="1">
      <c r="A392" s="10" t="s">
        <v>840</v>
      </c>
      <c r="B392" s="10" t="s">
        <v>841</v>
      </c>
      <c r="C392" s="11" t="s">
        <v>840</v>
      </c>
      <c r="D392" s="10" t="s">
        <v>841</v>
      </c>
    </row>
    <row r="393" spans="1:4" ht="11.25" customHeight="1">
      <c r="A393" s="10" t="s">
        <v>840</v>
      </c>
      <c r="B393" s="10" t="s">
        <v>841</v>
      </c>
      <c r="C393" s="11" t="s">
        <v>840</v>
      </c>
      <c r="D393" s="10" t="s">
        <v>841</v>
      </c>
    </row>
    <row r="394" spans="1:4" ht="11.25" customHeight="1">
      <c r="A394" s="10" t="s">
        <v>840</v>
      </c>
      <c r="B394" s="10" t="s">
        <v>841</v>
      </c>
      <c r="C394" s="11" t="s">
        <v>840</v>
      </c>
      <c r="D394" s="10" t="s">
        <v>841</v>
      </c>
    </row>
    <row r="395" spans="1:4" ht="11.25" customHeight="1">
      <c r="A395" s="10" t="s">
        <v>840</v>
      </c>
      <c r="B395" s="10" t="s">
        <v>841</v>
      </c>
      <c r="C395" s="11" t="s">
        <v>840</v>
      </c>
      <c r="D395" s="10" t="s">
        <v>841</v>
      </c>
    </row>
    <row r="396" spans="1:4" ht="11.25" customHeight="1">
      <c r="A396" s="10" t="s">
        <v>840</v>
      </c>
      <c r="B396" s="10" t="s">
        <v>841</v>
      </c>
      <c r="C396" s="11" t="s">
        <v>840</v>
      </c>
      <c r="D396" s="10" t="s">
        <v>841</v>
      </c>
    </row>
    <row r="397" spans="1:4" ht="11.25" customHeight="1">
      <c r="A397" s="10" t="s">
        <v>840</v>
      </c>
      <c r="B397" s="10" t="s">
        <v>841</v>
      </c>
      <c r="C397" s="11" t="s">
        <v>840</v>
      </c>
      <c r="D397" s="10" t="s">
        <v>841</v>
      </c>
    </row>
    <row r="398" spans="1:4" ht="11.25" customHeight="1">
      <c r="A398" s="10" t="s">
        <v>840</v>
      </c>
      <c r="B398" s="10" t="s">
        <v>841</v>
      </c>
      <c r="C398" s="11" t="s">
        <v>840</v>
      </c>
      <c r="D398" s="10" t="s">
        <v>841</v>
      </c>
    </row>
    <row r="399" spans="1:4" ht="11.25" customHeight="1">
      <c r="A399" s="10" t="s">
        <v>840</v>
      </c>
      <c r="B399" s="10" t="s">
        <v>841</v>
      </c>
      <c r="C399" s="11" t="s">
        <v>840</v>
      </c>
      <c r="D399" s="10" t="s">
        <v>841</v>
      </c>
    </row>
    <row r="400" spans="1:4" ht="11.25" customHeight="1">
      <c r="A400" s="10" t="s">
        <v>840</v>
      </c>
      <c r="B400" s="10" t="s">
        <v>841</v>
      </c>
      <c r="C400" s="11" t="s">
        <v>840</v>
      </c>
      <c r="D400" s="10" t="s">
        <v>841</v>
      </c>
    </row>
    <row r="401" spans="1:4" ht="11.25" customHeight="1">
      <c r="A401" s="10" t="s">
        <v>840</v>
      </c>
      <c r="B401" s="10" t="s">
        <v>841</v>
      </c>
      <c r="C401" s="11" t="s">
        <v>840</v>
      </c>
      <c r="D401" s="10" t="s">
        <v>841</v>
      </c>
    </row>
    <row r="402" spans="1:4" ht="11.25" customHeight="1">
      <c r="A402" s="10" t="s">
        <v>840</v>
      </c>
      <c r="B402" s="10" t="s">
        <v>841</v>
      </c>
      <c r="C402" s="11" t="s">
        <v>840</v>
      </c>
      <c r="D402" s="10" t="s">
        <v>841</v>
      </c>
    </row>
    <row r="403" spans="1:4" ht="11.25" customHeight="1">
      <c r="A403" s="10" t="s">
        <v>840</v>
      </c>
      <c r="B403" s="10" t="s">
        <v>841</v>
      </c>
      <c r="C403" s="11" t="s">
        <v>840</v>
      </c>
      <c r="D403" s="10" t="s">
        <v>841</v>
      </c>
    </row>
    <row r="404" spans="1:4" ht="11.25" customHeight="1">
      <c r="A404" s="10" t="s">
        <v>840</v>
      </c>
      <c r="B404" s="10" t="s">
        <v>841</v>
      </c>
      <c r="C404" s="11" t="s">
        <v>840</v>
      </c>
      <c r="D404" s="10" t="s">
        <v>841</v>
      </c>
    </row>
    <row r="405" spans="1:4" ht="11.25" customHeight="1">
      <c r="A405" s="10" t="s">
        <v>840</v>
      </c>
      <c r="B405" s="10" t="s">
        <v>841</v>
      </c>
      <c r="C405" s="11" t="s">
        <v>840</v>
      </c>
      <c r="D405" s="10" t="s">
        <v>841</v>
      </c>
    </row>
    <row r="406" spans="1:4" ht="11.25" customHeight="1">
      <c r="A406" s="10" t="s">
        <v>840</v>
      </c>
      <c r="B406" s="10" t="s">
        <v>841</v>
      </c>
      <c r="C406" s="11" t="s">
        <v>840</v>
      </c>
      <c r="D406" s="10" t="s">
        <v>841</v>
      </c>
    </row>
    <row r="407" spans="1:4" ht="11.25" customHeight="1">
      <c r="A407" s="10" t="s">
        <v>840</v>
      </c>
      <c r="B407" s="10" t="s">
        <v>841</v>
      </c>
      <c r="C407" s="11" t="s">
        <v>840</v>
      </c>
      <c r="D407" s="10" t="s">
        <v>841</v>
      </c>
    </row>
    <row r="408" spans="1:4" ht="11.25" customHeight="1">
      <c r="A408" s="10" t="s">
        <v>840</v>
      </c>
      <c r="B408" s="10" t="s">
        <v>841</v>
      </c>
      <c r="C408" s="11" t="s">
        <v>840</v>
      </c>
      <c r="D408" s="10" t="s">
        <v>841</v>
      </c>
    </row>
    <row r="409" spans="1:4" ht="11.25" customHeight="1">
      <c r="A409" s="10" t="s">
        <v>840</v>
      </c>
      <c r="B409" s="10" t="s">
        <v>841</v>
      </c>
      <c r="C409" s="11" t="s">
        <v>840</v>
      </c>
      <c r="D409" s="10" t="s">
        <v>841</v>
      </c>
    </row>
    <row r="410" spans="1:4" ht="11.25" customHeight="1">
      <c r="A410" s="10" t="s">
        <v>840</v>
      </c>
      <c r="B410" s="10" t="s">
        <v>841</v>
      </c>
      <c r="C410" s="11" t="s">
        <v>840</v>
      </c>
      <c r="D410" s="10" t="s">
        <v>841</v>
      </c>
    </row>
    <row r="411" spans="1:4" ht="11.25" customHeight="1">
      <c r="A411" s="10" t="s">
        <v>840</v>
      </c>
      <c r="B411" s="10" t="s">
        <v>841</v>
      </c>
      <c r="C411" s="11" t="s">
        <v>840</v>
      </c>
      <c r="D411" s="10" t="s">
        <v>841</v>
      </c>
    </row>
    <row r="412" spans="1:4" ht="11.25" customHeight="1">
      <c r="A412" s="10" t="s">
        <v>840</v>
      </c>
      <c r="B412" s="10" t="s">
        <v>841</v>
      </c>
      <c r="C412" s="11" t="s">
        <v>840</v>
      </c>
      <c r="D412" s="10" t="s">
        <v>841</v>
      </c>
    </row>
    <row r="413" spans="1:4" ht="11.25" customHeight="1">
      <c r="A413" s="10" t="s">
        <v>840</v>
      </c>
      <c r="B413" s="10" t="s">
        <v>841</v>
      </c>
      <c r="C413" s="11" t="s">
        <v>840</v>
      </c>
      <c r="D413" s="10" t="s">
        <v>841</v>
      </c>
    </row>
    <row r="414" spans="1:4" ht="11.25" customHeight="1">
      <c r="A414" s="10" t="s">
        <v>840</v>
      </c>
      <c r="B414" s="10" t="s">
        <v>841</v>
      </c>
      <c r="C414" s="11" t="s">
        <v>840</v>
      </c>
      <c r="D414" s="10" t="s">
        <v>841</v>
      </c>
    </row>
    <row r="415" spans="1:4" ht="11.25" customHeight="1">
      <c r="A415" s="10" t="s">
        <v>840</v>
      </c>
      <c r="B415" s="10" t="s">
        <v>841</v>
      </c>
      <c r="C415" s="11" t="s">
        <v>840</v>
      </c>
      <c r="D415" s="10" t="s">
        <v>841</v>
      </c>
    </row>
    <row r="416" spans="1:4" ht="11.25" customHeight="1">
      <c r="A416" s="10" t="s">
        <v>840</v>
      </c>
      <c r="B416" s="10" t="s">
        <v>841</v>
      </c>
      <c r="C416" s="11" t="s">
        <v>840</v>
      </c>
      <c r="D416" s="10" t="s">
        <v>841</v>
      </c>
    </row>
    <row r="417" spans="1:4" ht="11.25" customHeight="1">
      <c r="A417" s="10" t="s">
        <v>840</v>
      </c>
      <c r="B417" s="10" t="s">
        <v>841</v>
      </c>
      <c r="C417" s="11" t="s">
        <v>840</v>
      </c>
      <c r="D417" s="10">
        <v>0.7</v>
      </c>
    </row>
    <row r="418" spans="1:4" ht="11.25" customHeight="1">
      <c r="A418" s="10" t="s">
        <v>840</v>
      </c>
      <c r="B418" s="10" t="s">
        <v>841</v>
      </c>
      <c r="C418" s="11" t="s">
        <v>840</v>
      </c>
      <c r="D418" s="10">
        <v>0.5</v>
      </c>
    </row>
    <row r="419" spans="1:4" ht="11.25" customHeight="1">
      <c r="A419" s="10" t="s">
        <v>840</v>
      </c>
      <c r="B419" s="10" t="s">
        <v>841</v>
      </c>
      <c r="C419" s="11" t="s">
        <v>840</v>
      </c>
      <c r="D419" s="10">
        <v>0.6</v>
      </c>
    </row>
    <row r="420" spans="1:4" ht="11.25" customHeight="1">
      <c r="A420" s="10" t="s">
        <v>840</v>
      </c>
      <c r="B420" s="10" t="s">
        <v>841</v>
      </c>
      <c r="C420" s="10">
        <v>351</v>
      </c>
      <c r="D420" s="10">
        <v>1.8</v>
      </c>
    </row>
    <row r="421" spans="1:4" ht="11.25" customHeight="1">
      <c r="A421" s="10" t="s">
        <v>840</v>
      </c>
      <c r="B421" s="10" t="s">
        <v>841</v>
      </c>
      <c r="C421" s="10">
        <v>170.3</v>
      </c>
      <c r="D421" s="10">
        <v>5.4</v>
      </c>
    </row>
    <row r="422" spans="1:4" ht="11.25" customHeight="1">
      <c r="A422" s="10" t="s">
        <v>840</v>
      </c>
      <c r="B422" s="10" t="s">
        <v>841</v>
      </c>
      <c r="C422" s="11" t="s">
        <v>840</v>
      </c>
      <c r="D422" s="10" t="s">
        <v>841</v>
      </c>
    </row>
    <row r="423" spans="1:4" ht="11.25" customHeight="1">
      <c r="A423" s="10" t="s">
        <v>840</v>
      </c>
      <c r="B423" s="10" t="s">
        <v>841</v>
      </c>
      <c r="C423" s="11" t="s">
        <v>840</v>
      </c>
      <c r="D423" s="10" t="s">
        <v>841</v>
      </c>
    </row>
    <row r="424" spans="1:4" ht="11.25" customHeight="1">
      <c r="A424" s="10" t="s">
        <v>840</v>
      </c>
      <c r="B424" s="10" t="s">
        <v>841</v>
      </c>
      <c r="C424" s="10">
        <v>92.3</v>
      </c>
      <c r="D424" s="10">
        <v>0.2</v>
      </c>
    </row>
    <row r="425" spans="1:4" ht="11.25" customHeight="1">
      <c r="A425" s="10" t="s">
        <v>840</v>
      </c>
      <c r="B425" s="10" t="s">
        <v>841</v>
      </c>
      <c r="C425" s="10">
        <v>249.5</v>
      </c>
      <c r="D425" s="10">
        <v>0.3</v>
      </c>
    </row>
    <row r="426" spans="1:4" ht="11.25" customHeight="1">
      <c r="A426" s="10" t="s">
        <v>840</v>
      </c>
      <c r="B426" s="10" t="s">
        <v>841</v>
      </c>
      <c r="C426" s="10">
        <v>230.1</v>
      </c>
      <c r="D426" s="10">
        <v>0.7</v>
      </c>
    </row>
    <row r="427" spans="1:4" ht="11.25" customHeight="1">
      <c r="A427" s="10">
        <v>3.9</v>
      </c>
      <c r="B427" s="10" t="s">
        <v>841</v>
      </c>
      <c r="C427" s="10">
        <v>234.5</v>
      </c>
      <c r="D427" s="10" t="s">
        <v>841</v>
      </c>
    </row>
    <row r="428" spans="1:4" ht="11.25" customHeight="1">
      <c r="A428" s="10">
        <v>22.7</v>
      </c>
      <c r="B428" s="10" t="s">
        <v>841</v>
      </c>
      <c r="C428" s="10">
        <v>253.2</v>
      </c>
      <c r="D428" s="10" t="s">
        <v>841</v>
      </c>
    </row>
    <row r="429" spans="1:4" ht="11.25" customHeight="1">
      <c r="A429" s="10">
        <v>160.9</v>
      </c>
      <c r="B429" s="10">
        <v>6.7</v>
      </c>
      <c r="C429" s="10">
        <v>266.2</v>
      </c>
      <c r="D429" s="10" t="s">
        <v>841</v>
      </c>
    </row>
    <row r="430" spans="1:4" ht="11.25" customHeight="1">
      <c r="A430" s="10">
        <v>431.7</v>
      </c>
      <c r="B430" s="10">
        <v>26.5</v>
      </c>
      <c r="C430" s="10">
        <v>289.7</v>
      </c>
      <c r="D430" s="10" t="s">
        <v>841</v>
      </c>
    </row>
    <row r="431" spans="1:4" ht="11.25" customHeight="1">
      <c r="A431" s="10">
        <v>641.2</v>
      </c>
      <c r="B431" s="10">
        <v>115.8</v>
      </c>
      <c r="C431" s="10">
        <v>285.5</v>
      </c>
      <c r="D431" s="10" t="s">
        <v>841</v>
      </c>
    </row>
    <row r="432" spans="1:4" ht="11.25" customHeight="1">
      <c r="A432" s="10">
        <v>830.3</v>
      </c>
      <c r="B432" s="10">
        <v>396.8</v>
      </c>
      <c r="C432" s="10">
        <v>282.5</v>
      </c>
      <c r="D432" s="10" t="s">
        <v>841</v>
      </c>
    </row>
    <row r="433" spans="1:4" ht="11.25" customHeight="1">
      <c r="A433" s="10">
        <v>1116.4</v>
      </c>
      <c r="B433" s="10">
        <v>580.4</v>
      </c>
      <c r="C433" s="10">
        <v>334.5</v>
      </c>
      <c r="D433" s="10">
        <v>0.6</v>
      </c>
    </row>
    <row r="434" spans="1:4" ht="11.25" customHeight="1">
      <c r="A434" s="10">
        <v>1484</v>
      </c>
      <c r="B434" s="10">
        <v>1255.9</v>
      </c>
      <c r="C434" s="10">
        <v>415.1</v>
      </c>
      <c r="D434" s="10">
        <v>0.6</v>
      </c>
    </row>
  </sheetData>
  <mergeCells count="2">
    <mergeCell ref="A2:G2"/>
    <mergeCell ref="A383:G383"/>
  </mergeCells>
  <printOptions/>
  <pageMargins left="0.7086614173228347" right="0.7086614173228347" top="0.9055118110236221" bottom="0.9055118110236221" header="0.5118110236220472" footer="0.5118110236220472"/>
  <pageSetup horizontalDpi="120" verticalDpi="120" orientation="portrait" paperSize="13" scale="98" r:id="rId1"/>
  <rowBreaks count="1" manualBreakCount="1">
    <brk id="55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136"/>
  <sheetViews>
    <sheetView view="pageBreakPreview" zoomScale="60" workbookViewId="0" topLeftCell="A70">
      <selection activeCell="E86" sqref="E86"/>
    </sheetView>
  </sheetViews>
  <sheetFormatPr defaultColWidth="9.00390625" defaultRowHeight="12" customHeight="1"/>
  <cols>
    <col min="1" max="3" width="8.00390625" style="1" customWidth="1"/>
    <col min="4" max="4" width="8.625" style="1" customWidth="1"/>
    <col min="5" max="5" width="9.125" style="1" customWidth="1"/>
    <col min="6" max="6" width="9.375" style="1" customWidth="1"/>
    <col min="7" max="7" width="6.125" style="1" customWidth="1"/>
    <col min="8" max="22" width="8.00390625" style="1" customWidth="1"/>
    <col min="23" max="26" width="9.00390625" style="1" customWidth="1"/>
    <col min="27" max="27" width="11.25390625" style="1" customWidth="1"/>
    <col min="28" max="16384" width="9.00390625" style="1" customWidth="1"/>
  </cols>
  <sheetData>
    <row r="1" ht="12" customHeight="1">
      <c r="A1" s="1" t="s">
        <v>103</v>
      </c>
    </row>
    <row r="2" spans="1:9" ht="12" customHeight="1">
      <c r="A2" s="74" t="s">
        <v>141</v>
      </c>
      <c r="B2" s="74"/>
      <c r="C2" s="74"/>
      <c r="D2" s="74"/>
      <c r="E2" s="74"/>
      <c r="F2" s="74"/>
      <c r="G2" s="74"/>
      <c r="H2" s="74"/>
      <c r="I2" s="74"/>
    </row>
    <row r="3" spans="1:9" ht="12" customHeight="1">
      <c r="A3" s="95" t="s">
        <v>82</v>
      </c>
      <c r="B3" s="95"/>
      <c r="C3" s="95"/>
      <c r="D3" s="92" t="s">
        <v>83</v>
      </c>
      <c r="E3" s="93"/>
      <c r="F3" s="94"/>
      <c r="G3" s="2"/>
      <c r="H3" s="2">
        <v>1928</v>
      </c>
      <c r="I3" s="2">
        <v>1929</v>
      </c>
    </row>
    <row r="4" spans="1:9" ht="12" customHeight="1">
      <c r="A4" s="95" t="s">
        <v>8</v>
      </c>
      <c r="B4" s="95"/>
      <c r="C4" s="95"/>
      <c r="D4" s="92"/>
      <c r="E4" s="93"/>
      <c r="F4" s="94"/>
      <c r="G4" s="2" t="s">
        <v>84</v>
      </c>
      <c r="H4" s="7">
        <v>510.5</v>
      </c>
      <c r="I4" s="2">
        <v>787.4</v>
      </c>
    </row>
    <row r="5" spans="1:9" ht="12" customHeight="1">
      <c r="A5" s="95" t="s">
        <v>104</v>
      </c>
      <c r="B5" s="95"/>
      <c r="C5" s="95"/>
      <c r="D5" s="92"/>
      <c r="E5" s="93"/>
      <c r="F5" s="94"/>
      <c r="G5" s="17" t="s">
        <v>85</v>
      </c>
      <c r="H5" s="7">
        <v>1579.3</v>
      </c>
      <c r="I5" s="2">
        <v>2314.5</v>
      </c>
    </row>
    <row r="6" spans="1:9" ht="12" customHeight="1">
      <c r="A6" s="96" t="s">
        <v>105</v>
      </c>
      <c r="B6" s="97"/>
      <c r="C6" s="98"/>
      <c r="D6" s="96" t="s">
        <v>86</v>
      </c>
      <c r="E6" s="97"/>
      <c r="F6" s="98"/>
      <c r="G6" s="2" t="s">
        <v>84</v>
      </c>
      <c r="H6" s="7">
        <v>186.2</v>
      </c>
      <c r="I6" s="2">
        <v>229.9</v>
      </c>
    </row>
    <row r="7" spans="1:9" ht="12" customHeight="1">
      <c r="A7" s="102"/>
      <c r="B7" s="103"/>
      <c r="C7" s="104"/>
      <c r="D7" s="99"/>
      <c r="E7" s="100"/>
      <c r="F7" s="101"/>
      <c r="G7" s="17" t="s">
        <v>85</v>
      </c>
      <c r="H7" s="7">
        <v>543.6</v>
      </c>
      <c r="I7" s="2">
        <v>689.1</v>
      </c>
    </row>
    <row r="8" spans="1:9" ht="12" customHeight="1">
      <c r="A8" s="96" t="s">
        <v>106</v>
      </c>
      <c r="B8" s="97"/>
      <c r="C8" s="98"/>
      <c r="D8" s="96" t="s">
        <v>87</v>
      </c>
      <c r="E8" s="97"/>
      <c r="F8" s="98"/>
      <c r="G8" s="2" t="s">
        <v>84</v>
      </c>
      <c r="H8" s="7">
        <v>257.3</v>
      </c>
      <c r="I8" s="2">
        <v>315.8</v>
      </c>
    </row>
    <row r="9" spans="1:9" ht="12" customHeight="1">
      <c r="A9" s="102"/>
      <c r="B9" s="103"/>
      <c r="C9" s="104"/>
      <c r="D9" s="99"/>
      <c r="E9" s="100"/>
      <c r="F9" s="101"/>
      <c r="G9" s="17" t="s">
        <v>85</v>
      </c>
      <c r="H9" s="7">
        <v>870.3</v>
      </c>
      <c r="I9" s="2">
        <v>1061.7</v>
      </c>
    </row>
    <row r="10" spans="1:9" ht="12" customHeight="1">
      <c r="A10" s="96" t="s">
        <v>107</v>
      </c>
      <c r="B10" s="97"/>
      <c r="C10" s="98"/>
      <c r="D10" s="96" t="s">
        <v>88</v>
      </c>
      <c r="E10" s="97"/>
      <c r="F10" s="98"/>
      <c r="G10" s="2" t="s">
        <v>84</v>
      </c>
      <c r="H10" s="8" t="s">
        <v>90</v>
      </c>
      <c r="I10" s="20" t="s">
        <v>90</v>
      </c>
    </row>
    <row r="11" spans="1:9" ht="12" customHeight="1">
      <c r="A11" s="102"/>
      <c r="B11" s="103"/>
      <c r="C11" s="104"/>
      <c r="D11" s="99"/>
      <c r="E11" s="100"/>
      <c r="F11" s="101"/>
      <c r="G11" s="17" t="s">
        <v>85</v>
      </c>
      <c r="H11" s="8" t="s">
        <v>108</v>
      </c>
      <c r="I11" s="20" t="s">
        <v>108</v>
      </c>
    </row>
    <row r="12" spans="1:9" ht="12" customHeight="1">
      <c r="A12" s="96" t="s">
        <v>109</v>
      </c>
      <c r="B12" s="97"/>
      <c r="C12" s="98"/>
      <c r="D12" s="96" t="s">
        <v>89</v>
      </c>
      <c r="E12" s="97"/>
      <c r="F12" s="98"/>
      <c r="G12" s="2" t="s">
        <v>84</v>
      </c>
      <c r="H12" s="8" t="s">
        <v>90</v>
      </c>
      <c r="I12" s="20" t="s">
        <v>90</v>
      </c>
    </row>
    <row r="13" spans="1:9" ht="12" customHeight="1">
      <c r="A13" s="102"/>
      <c r="B13" s="103"/>
      <c r="C13" s="104"/>
      <c r="D13" s="99"/>
      <c r="E13" s="100"/>
      <c r="F13" s="101"/>
      <c r="G13" s="17" t="s">
        <v>85</v>
      </c>
      <c r="H13" s="8" t="s">
        <v>108</v>
      </c>
      <c r="I13" s="20" t="s">
        <v>108</v>
      </c>
    </row>
    <row r="14" spans="1:9" ht="12" customHeight="1">
      <c r="A14" s="96" t="s">
        <v>110</v>
      </c>
      <c r="B14" s="97"/>
      <c r="C14" s="98"/>
      <c r="D14" s="96" t="s">
        <v>91</v>
      </c>
      <c r="E14" s="97"/>
      <c r="F14" s="98"/>
      <c r="G14" s="2" t="s">
        <v>84</v>
      </c>
      <c r="H14" s="8" t="s">
        <v>90</v>
      </c>
      <c r="I14" s="20" t="s">
        <v>90</v>
      </c>
    </row>
    <row r="15" spans="1:9" ht="12" customHeight="1">
      <c r="A15" s="102"/>
      <c r="B15" s="103"/>
      <c r="C15" s="104"/>
      <c r="D15" s="99"/>
      <c r="E15" s="100"/>
      <c r="F15" s="101"/>
      <c r="G15" s="17" t="s">
        <v>85</v>
      </c>
      <c r="H15" s="8" t="s">
        <v>108</v>
      </c>
      <c r="I15" s="20" t="s">
        <v>108</v>
      </c>
    </row>
    <row r="16" spans="1:9" ht="12" customHeight="1">
      <c r="A16" s="96" t="s">
        <v>111</v>
      </c>
      <c r="B16" s="97"/>
      <c r="C16" s="98"/>
      <c r="D16" s="96" t="s">
        <v>92</v>
      </c>
      <c r="E16" s="97"/>
      <c r="F16" s="98"/>
      <c r="G16" s="2" t="s">
        <v>84</v>
      </c>
      <c r="H16" s="8" t="s">
        <v>90</v>
      </c>
      <c r="I16" s="20" t="s">
        <v>90</v>
      </c>
    </row>
    <row r="17" spans="1:9" ht="12" customHeight="1">
      <c r="A17" s="102"/>
      <c r="B17" s="103"/>
      <c r="C17" s="104"/>
      <c r="D17" s="99"/>
      <c r="E17" s="100"/>
      <c r="F17" s="101"/>
      <c r="G17" s="17" t="s">
        <v>85</v>
      </c>
      <c r="H17" s="8" t="s">
        <v>108</v>
      </c>
      <c r="I17" s="20" t="s">
        <v>108</v>
      </c>
    </row>
    <row r="18" spans="1:9" ht="12" customHeight="1">
      <c r="A18" s="96" t="s">
        <v>112</v>
      </c>
      <c r="B18" s="97"/>
      <c r="C18" s="98"/>
      <c r="D18" s="96" t="s">
        <v>93</v>
      </c>
      <c r="E18" s="97"/>
      <c r="F18" s="98"/>
      <c r="G18" s="2" t="s">
        <v>84</v>
      </c>
      <c r="H18" s="8" t="s">
        <v>90</v>
      </c>
      <c r="I18" s="20" t="s">
        <v>90</v>
      </c>
    </row>
    <row r="19" spans="1:9" ht="12" customHeight="1">
      <c r="A19" s="102"/>
      <c r="B19" s="103"/>
      <c r="C19" s="104"/>
      <c r="D19" s="99"/>
      <c r="E19" s="100"/>
      <c r="F19" s="101"/>
      <c r="G19" s="17" t="s">
        <v>85</v>
      </c>
      <c r="H19" s="8" t="s">
        <v>108</v>
      </c>
      <c r="I19" s="20" t="s">
        <v>108</v>
      </c>
    </row>
    <row r="20" spans="1:9" ht="12" customHeight="1">
      <c r="A20" s="96" t="s">
        <v>113</v>
      </c>
      <c r="B20" s="97"/>
      <c r="C20" s="98"/>
      <c r="D20" s="96" t="s">
        <v>94</v>
      </c>
      <c r="E20" s="97"/>
      <c r="F20" s="98"/>
      <c r="G20" s="2" t="s">
        <v>84</v>
      </c>
      <c r="H20" s="8" t="s">
        <v>90</v>
      </c>
      <c r="I20" s="20" t="s">
        <v>90</v>
      </c>
    </row>
    <row r="21" spans="1:9" ht="12" customHeight="1">
      <c r="A21" s="102"/>
      <c r="B21" s="103"/>
      <c r="C21" s="104"/>
      <c r="D21" s="99"/>
      <c r="E21" s="100"/>
      <c r="F21" s="101"/>
      <c r="G21" s="17" t="s">
        <v>85</v>
      </c>
      <c r="H21" s="8" t="s">
        <v>108</v>
      </c>
      <c r="I21" s="20" t="s">
        <v>108</v>
      </c>
    </row>
    <row r="22" spans="1:9" ht="12" customHeight="1">
      <c r="A22" s="96" t="s">
        <v>114</v>
      </c>
      <c r="B22" s="97"/>
      <c r="C22" s="98"/>
      <c r="D22" s="96" t="s">
        <v>115</v>
      </c>
      <c r="E22" s="97"/>
      <c r="F22" s="98"/>
      <c r="G22" s="2" t="s">
        <v>84</v>
      </c>
      <c r="H22" s="8" t="s">
        <v>90</v>
      </c>
      <c r="I22" s="20" t="s">
        <v>90</v>
      </c>
    </row>
    <row r="23" spans="1:9" ht="12" customHeight="1">
      <c r="A23" s="102"/>
      <c r="B23" s="103"/>
      <c r="C23" s="104"/>
      <c r="D23" s="99"/>
      <c r="E23" s="100"/>
      <c r="F23" s="101"/>
      <c r="G23" s="17" t="s">
        <v>85</v>
      </c>
      <c r="H23" s="8" t="s">
        <v>108</v>
      </c>
      <c r="I23" s="20" t="s">
        <v>108</v>
      </c>
    </row>
    <row r="24" spans="1:9" ht="12" customHeight="1">
      <c r="A24" s="96" t="s">
        <v>116</v>
      </c>
      <c r="B24" s="97"/>
      <c r="C24" s="98"/>
      <c r="D24" s="96" t="s">
        <v>95</v>
      </c>
      <c r="E24" s="97"/>
      <c r="F24" s="98"/>
      <c r="G24" s="2" t="s">
        <v>84</v>
      </c>
      <c r="H24" s="7">
        <v>13</v>
      </c>
      <c r="I24" s="2">
        <v>13</v>
      </c>
    </row>
    <row r="25" spans="1:9" ht="12" customHeight="1">
      <c r="A25" s="102"/>
      <c r="B25" s="103"/>
      <c r="C25" s="104"/>
      <c r="D25" s="99"/>
      <c r="E25" s="100"/>
      <c r="F25" s="101"/>
      <c r="G25" s="17" t="s">
        <v>85</v>
      </c>
      <c r="H25" s="7">
        <v>23.9</v>
      </c>
      <c r="I25" s="2">
        <v>35.9</v>
      </c>
    </row>
    <row r="26" spans="1:9" ht="12" customHeight="1">
      <c r="A26" s="96" t="s">
        <v>117</v>
      </c>
      <c r="B26" s="97"/>
      <c r="C26" s="98"/>
      <c r="D26" s="96" t="s">
        <v>54</v>
      </c>
      <c r="E26" s="97"/>
      <c r="F26" s="98"/>
      <c r="G26" s="2" t="s">
        <v>84</v>
      </c>
      <c r="H26" s="8" t="s">
        <v>90</v>
      </c>
      <c r="I26" s="20" t="s">
        <v>90</v>
      </c>
    </row>
    <row r="27" spans="1:9" ht="12" customHeight="1">
      <c r="A27" s="102"/>
      <c r="B27" s="103"/>
      <c r="C27" s="104"/>
      <c r="D27" s="99"/>
      <c r="E27" s="100"/>
      <c r="F27" s="101"/>
      <c r="G27" s="17" t="s">
        <v>85</v>
      </c>
      <c r="H27" s="8" t="s">
        <v>108</v>
      </c>
      <c r="I27" s="20" t="s">
        <v>108</v>
      </c>
    </row>
    <row r="28" spans="1:9" ht="12" customHeight="1">
      <c r="A28" s="96" t="s">
        <v>118</v>
      </c>
      <c r="B28" s="97"/>
      <c r="C28" s="98"/>
      <c r="D28" s="96" t="s">
        <v>96</v>
      </c>
      <c r="E28" s="97"/>
      <c r="F28" s="98"/>
      <c r="G28" s="2" t="s">
        <v>84</v>
      </c>
      <c r="H28" s="8" t="s">
        <v>90</v>
      </c>
      <c r="I28" s="20" t="s">
        <v>90</v>
      </c>
    </row>
    <row r="29" spans="1:21" ht="12" customHeight="1">
      <c r="A29" s="99"/>
      <c r="B29" s="100"/>
      <c r="C29" s="101"/>
      <c r="D29" s="99"/>
      <c r="E29" s="100"/>
      <c r="F29" s="101"/>
      <c r="G29" s="17" t="s">
        <v>85</v>
      </c>
      <c r="H29" s="8" t="s">
        <v>108</v>
      </c>
      <c r="I29" s="20" t="s">
        <v>108</v>
      </c>
      <c r="U29" s="4"/>
    </row>
    <row r="30" spans="1:23" ht="12" customHeight="1">
      <c r="A30" s="22"/>
      <c r="B30" s="22"/>
      <c r="C30" s="22"/>
      <c r="D30" s="22"/>
      <c r="E30" s="22"/>
      <c r="F30" s="22"/>
      <c r="G30" s="22"/>
      <c r="H30" s="22"/>
      <c r="I30" s="24"/>
      <c r="J30" s="21"/>
      <c r="K30" s="23"/>
      <c r="L30" s="23"/>
      <c r="M30" s="23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2" customHeight="1">
      <c r="A31" s="22"/>
      <c r="B31" s="22"/>
      <c r="C31" s="22"/>
      <c r="D31" s="22"/>
      <c r="E31" s="22"/>
      <c r="F31" s="22"/>
      <c r="G31" s="22"/>
      <c r="H31" s="22"/>
      <c r="I31" s="4"/>
      <c r="J31" s="21"/>
      <c r="K31" s="23"/>
      <c r="L31" s="23"/>
      <c r="M31" s="23"/>
      <c r="N31" s="4"/>
      <c r="O31" s="4"/>
      <c r="P31" s="4"/>
      <c r="Q31" s="4"/>
      <c r="R31" s="4"/>
      <c r="S31" s="4"/>
      <c r="T31" s="4"/>
      <c r="U31" s="4"/>
      <c r="V31" s="4"/>
      <c r="W31" s="4"/>
    </row>
    <row r="32" spans="1:23" ht="12" customHeight="1">
      <c r="A32" s="22"/>
      <c r="B32" s="22"/>
      <c r="C32" s="22"/>
      <c r="D32" s="22"/>
      <c r="E32" s="22"/>
      <c r="F32" s="22"/>
      <c r="G32" s="22"/>
      <c r="H32" s="22"/>
      <c r="I32" s="4"/>
      <c r="J32" s="21"/>
      <c r="K32" s="23"/>
      <c r="L32" s="23"/>
      <c r="M32" s="23"/>
      <c r="N32" s="4"/>
      <c r="O32" s="4"/>
      <c r="P32" s="4"/>
      <c r="Q32" s="4"/>
      <c r="R32" s="4"/>
      <c r="S32" s="4"/>
      <c r="T32" s="4"/>
      <c r="U32" s="4"/>
      <c r="V32" s="4"/>
      <c r="W32" s="4"/>
    </row>
    <row r="33" spans="1:23" ht="12" customHeight="1">
      <c r="A33" s="22"/>
      <c r="B33" s="22"/>
      <c r="C33" s="22"/>
      <c r="D33" s="22"/>
      <c r="E33" s="22"/>
      <c r="F33" s="22"/>
      <c r="G33" s="22"/>
      <c r="H33" s="22"/>
      <c r="I33" s="4"/>
      <c r="J33" s="21"/>
      <c r="K33" s="23"/>
      <c r="L33" s="23"/>
      <c r="M33" s="23"/>
      <c r="N33" s="4"/>
      <c r="O33" s="4"/>
      <c r="P33" s="4"/>
      <c r="Q33" s="4"/>
      <c r="R33" s="4"/>
      <c r="S33" s="4"/>
      <c r="T33" s="4"/>
      <c r="U33" s="4"/>
      <c r="V33" s="4"/>
      <c r="W33" s="4"/>
    </row>
    <row r="34" spans="1:23" ht="12" customHeight="1">
      <c r="A34" s="22"/>
      <c r="B34" s="22"/>
      <c r="C34" s="22"/>
      <c r="D34" s="22"/>
      <c r="E34" s="22"/>
      <c r="F34" s="22"/>
      <c r="G34" s="22"/>
      <c r="H34" s="22"/>
      <c r="I34" s="4"/>
      <c r="J34" s="21"/>
      <c r="K34" s="23"/>
      <c r="L34" s="23"/>
      <c r="M34" s="23"/>
      <c r="N34" s="4"/>
      <c r="O34" s="4"/>
      <c r="P34" s="4"/>
      <c r="Q34" s="4"/>
      <c r="R34" s="4"/>
      <c r="S34" s="4"/>
      <c r="T34" s="4"/>
      <c r="U34" s="4"/>
      <c r="V34" s="4"/>
      <c r="W34" s="4"/>
    </row>
    <row r="35" spans="1:23" ht="12" customHeight="1">
      <c r="A35" s="22"/>
      <c r="B35" s="22"/>
      <c r="C35" s="22"/>
      <c r="D35" s="22"/>
      <c r="E35" s="22"/>
      <c r="F35" s="22"/>
      <c r="G35" s="22"/>
      <c r="H35" s="22"/>
      <c r="I35" s="4"/>
      <c r="J35" s="21"/>
      <c r="K35" s="23"/>
      <c r="L35" s="23"/>
      <c r="M35" s="23"/>
      <c r="N35" s="4"/>
      <c r="O35" s="4"/>
      <c r="P35" s="4"/>
      <c r="Q35" s="4"/>
      <c r="R35" s="4"/>
      <c r="S35" s="4"/>
      <c r="T35" s="4"/>
      <c r="U35" s="4"/>
      <c r="V35" s="4"/>
      <c r="W35" s="4"/>
    </row>
    <row r="36" spans="1:23" ht="12" customHeight="1">
      <c r="A36" s="22"/>
      <c r="B36" s="22"/>
      <c r="C36" s="22"/>
      <c r="D36" s="22"/>
      <c r="E36" s="22"/>
      <c r="F36" s="22"/>
      <c r="G36" s="22"/>
      <c r="H36" s="22"/>
      <c r="I36" s="4"/>
      <c r="J36" s="21"/>
      <c r="K36" s="23"/>
      <c r="L36" s="23"/>
      <c r="M36" s="23"/>
      <c r="N36" s="4"/>
      <c r="O36" s="4"/>
      <c r="P36" s="4"/>
      <c r="Q36" s="4"/>
      <c r="R36" s="4"/>
      <c r="S36" s="4"/>
      <c r="T36" s="4"/>
      <c r="U36" s="4"/>
      <c r="V36" s="4"/>
      <c r="W36" s="4"/>
    </row>
    <row r="37" spans="1:23" ht="12" customHeight="1">
      <c r="A37" s="22"/>
      <c r="B37" s="22"/>
      <c r="C37" s="22"/>
      <c r="D37" s="22"/>
      <c r="E37" s="22"/>
      <c r="F37" s="22"/>
      <c r="G37" s="22"/>
      <c r="H37" s="22"/>
      <c r="I37" s="4"/>
      <c r="J37" s="21"/>
      <c r="K37" s="23"/>
      <c r="L37" s="23"/>
      <c r="M37" s="23"/>
      <c r="N37" s="4"/>
      <c r="O37" s="4"/>
      <c r="P37" s="4"/>
      <c r="Q37" s="4"/>
      <c r="R37" s="4"/>
      <c r="S37" s="4"/>
      <c r="T37" s="4"/>
      <c r="U37" s="4"/>
      <c r="V37" s="4"/>
      <c r="W37" s="4"/>
    </row>
    <row r="38" spans="1:23" ht="12" customHeight="1">
      <c r="A38" s="22"/>
      <c r="B38" s="22"/>
      <c r="C38" s="22"/>
      <c r="D38" s="22"/>
      <c r="E38" s="22"/>
      <c r="F38" s="22"/>
      <c r="G38" s="22"/>
      <c r="H38" s="22"/>
      <c r="I38" s="4"/>
      <c r="J38" s="21"/>
      <c r="K38" s="23"/>
      <c r="L38" s="23"/>
      <c r="M38" s="23"/>
      <c r="N38" s="4"/>
      <c r="O38" s="4"/>
      <c r="P38" s="4"/>
      <c r="Q38" s="4"/>
      <c r="R38" s="4"/>
      <c r="S38" s="4"/>
      <c r="T38" s="4"/>
      <c r="U38" s="4"/>
      <c r="V38" s="4"/>
      <c r="W38" s="4"/>
    </row>
    <row r="39" spans="1:23" ht="12" customHeight="1">
      <c r="A39" s="22"/>
      <c r="B39" s="22"/>
      <c r="C39" s="22"/>
      <c r="D39" s="22"/>
      <c r="E39" s="22"/>
      <c r="F39" s="22"/>
      <c r="G39" s="22"/>
      <c r="H39" s="22"/>
      <c r="I39" s="4"/>
      <c r="J39" s="21"/>
      <c r="K39" s="23"/>
      <c r="L39" s="23"/>
      <c r="M39" s="23"/>
      <c r="N39" s="4"/>
      <c r="O39" s="4"/>
      <c r="P39" s="4"/>
      <c r="Q39" s="4"/>
      <c r="R39" s="4"/>
      <c r="S39" s="4"/>
      <c r="T39" s="4"/>
      <c r="U39" s="4"/>
      <c r="V39" s="4"/>
      <c r="W39" s="4"/>
    </row>
    <row r="40" spans="1:23" ht="12" customHeight="1">
      <c r="A40" s="22"/>
      <c r="B40" s="22"/>
      <c r="C40" s="22"/>
      <c r="D40" s="22"/>
      <c r="E40" s="22"/>
      <c r="F40" s="22"/>
      <c r="G40" s="22"/>
      <c r="H40" s="22"/>
      <c r="I40" s="4"/>
      <c r="J40" s="21"/>
      <c r="K40" s="23"/>
      <c r="L40" s="23"/>
      <c r="M40" s="23"/>
      <c r="N40" s="4"/>
      <c r="O40" s="4"/>
      <c r="P40" s="4"/>
      <c r="Q40" s="4"/>
      <c r="R40" s="4"/>
      <c r="S40" s="4"/>
      <c r="T40" s="4"/>
      <c r="U40" s="4"/>
      <c r="V40" s="4"/>
      <c r="W40" s="4"/>
    </row>
    <row r="41" spans="1:23" ht="12" customHeight="1">
      <c r="A41" s="22"/>
      <c r="B41" s="22"/>
      <c r="C41" s="22"/>
      <c r="D41" s="22"/>
      <c r="E41" s="22"/>
      <c r="F41" s="22"/>
      <c r="G41" s="22"/>
      <c r="H41" s="22"/>
      <c r="I41" s="4"/>
      <c r="J41" s="21"/>
      <c r="K41" s="23"/>
      <c r="L41" s="23"/>
      <c r="M41" s="23"/>
      <c r="N41" s="4"/>
      <c r="O41" s="4"/>
      <c r="P41" s="4"/>
      <c r="Q41" s="4"/>
      <c r="R41" s="4"/>
      <c r="S41" s="4"/>
      <c r="T41" s="4"/>
      <c r="U41" s="4"/>
      <c r="V41" s="4"/>
      <c r="W41" s="4"/>
    </row>
    <row r="42" spans="1:23" ht="12" customHeight="1">
      <c r="A42" s="22"/>
      <c r="B42" s="22"/>
      <c r="C42" s="22"/>
      <c r="D42" s="22"/>
      <c r="E42" s="22"/>
      <c r="F42" s="22"/>
      <c r="G42" s="22"/>
      <c r="H42" s="22"/>
      <c r="I42" s="4"/>
      <c r="J42" s="21"/>
      <c r="K42" s="23"/>
      <c r="L42" s="23"/>
      <c r="M42" s="23"/>
      <c r="N42" s="4"/>
      <c r="O42" s="4"/>
      <c r="P42" s="4"/>
      <c r="Q42" s="4"/>
      <c r="R42" s="4"/>
      <c r="S42" s="4"/>
      <c r="T42" s="4"/>
      <c r="U42" s="4"/>
      <c r="V42" s="4"/>
      <c r="W42" s="4"/>
    </row>
    <row r="43" spans="1:23" ht="12" customHeight="1">
      <c r="A43" s="22"/>
      <c r="B43" s="22"/>
      <c r="C43" s="22"/>
      <c r="D43" s="22"/>
      <c r="E43" s="22"/>
      <c r="F43" s="22"/>
      <c r="G43" s="22"/>
      <c r="H43" s="22"/>
      <c r="I43" s="4"/>
      <c r="J43" s="21"/>
      <c r="K43" s="23"/>
      <c r="L43" s="23"/>
      <c r="M43" s="23"/>
      <c r="N43" s="4"/>
      <c r="O43" s="4"/>
      <c r="P43" s="4"/>
      <c r="Q43" s="4"/>
      <c r="R43" s="4"/>
      <c r="S43" s="4"/>
      <c r="T43" s="4"/>
      <c r="U43" s="4"/>
      <c r="V43" s="4"/>
      <c r="W43" s="4"/>
    </row>
    <row r="44" spans="1:23" ht="12" customHeight="1">
      <c r="A44" s="22"/>
      <c r="B44" s="22"/>
      <c r="C44" s="22"/>
      <c r="D44" s="22"/>
      <c r="E44" s="22"/>
      <c r="F44" s="22"/>
      <c r="G44" s="22"/>
      <c r="H44" s="22"/>
      <c r="I44" s="4"/>
      <c r="J44" s="21"/>
      <c r="K44" s="23"/>
      <c r="L44" s="23"/>
      <c r="M44" s="23"/>
      <c r="N44" s="4"/>
      <c r="O44" s="4"/>
      <c r="P44" s="4"/>
      <c r="Q44" s="4"/>
      <c r="R44" s="4"/>
      <c r="S44" s="4"/>
      <c r="T44" s="4"/>
      <c r="U44" s="4"/>
      <c r="V44" s="4"/>
      <c r="W44" s="4"/>
    </row>
    <row r="45" spans="1:23" ht="12" customHeight="1">
      <c r="A45" s="22"/>
      <c r="B45" s="22"/>
      <c r="C45" s="22"/>
      <c r="D45" s="22"/>
      <c r="E45" s="22"/>
      <c r="F45" s="22"/>
      <c r="G45" s="22"/>
      <c r="H45" s="22"/>
      <c r="I45" s="4"/>
      <c r="J45" s="21"/>
      <c r="K45" s="23"/>
      <c r="L45" s="23"/>
      <c r="M45" s="23"/>
      <c r="N45" s="4"/>
      <c r="O45" s="4"/>
      <c r="P45" s="4"/>
      <c r="Q45" s="4"/>
      <c r="R45" s="4"/>
      <c r="S45" s="4"/>
      <c r="T45" s="4"/>
      <c r="U45" s="4"/>
      <c r="V45" s="4"/>
      <c r="W45" s="4"/>
    </row>
    <row r="46" spans="1:23" ht="12" customHeight="1">
      <c r="A46" s="22"/>
      <c r="B46" s="22"/>
      <c r="C46" s="22"/>
      <c r="D46" s="22"/>
      <c r="E46" s="22"/>
      <c r="F46" s="22"/>
      <c r="G46" s="22"/>
      <c r="H46" s="22"/>
      <c r="I46" s="4"/>
      <c r="J46" s="21"/>
      <c r="K46" s="23"/>
      <c r="L46" s="23"/>
      <c r="M46" s="23"/>
      <c r="N46" s="4"/>
      <c r="O46" s="4"/>
      <c r="P46" s="4"/>
      <c r="Q46" s="4"/>
      <c r="R46" s="4"/>
      <c r="S46" s="4"/>
      <c r="T46" s="4"/>
      <c r="U46" s="4"/>
      <c r="V46" s="4"/>
      <c r="W46" s="4"/>
    </row>
    <row r="47" spans="1:23" ht="12" customHeight="1">
      <c r="A47" s="22"/>
      <c r="B47" s="22"/>
      <c r="C47" s="22"/>
      <c r="D47" s="22"/>
      <c r="E47" s="22"/>
      <c r="F47" s="22"/>
      <c r="G47" s="22"/>
      <c r="H47" s="22"/>
      <c r="I47" s="4"/>
      <c r="J47" s="21"/>
      <c r="K47" s="23"/>
      <c r="L47" s="23"/>
      <c r="M47" s="23"/>
      <c r="N47" s="4"/>
      <c r="O47" s="4"/>
      <c r="P47" s="4"/>
      <c r="Q47" s="4"/>
      <c r="R47" s="4"/>
      <c r="S47" s="4"/>
      <c r="T47" s="4"/>
      <c r="U47" s="4"/>
      <c r="V47" s="4"/>
      <c r="W47" s="4"/>
    </row>
    <row r="48" spans="1:23" ht="12" customHeight="1">
      <c r="A48" s="22"/>
      <c r="B48" s="22"/>
      <c r="C48" s="22"/>
      <c r="D48" s="22"/>
      <c r="E48" s="22"/>
      <c r="F48" s="22"/>
      <c r="G48" s="22"/>
      <c r="H48" s="22"/>
      <c r="I48" s="4"/>
      <c r="J48" s="21"/>
      <c r="K48" s="23"/>
      <c r="L48" s="23"/>
      <c r="M48" s="23"/>
      <c r="N48" s="4"/>
      <c r="O48" s="4"/>
      <c r="P48" s="4"/>
      <c r="Q48" s="4"/>
      <c r="R48" s="4"/>
      <c r="S48" s="4"/>
      <c r="T48" s="4"/>
      <c r="U48" s="4"/>
      <c r="V48" s="4"/>
      <c r="W48" s="4"/>
    </row>
    <row r="49" spans="1:23" ht="12" customHeight="1">
      <c r="A49" s="22"/>
      <c r="B49" s="22"/>
      <c r="C49" s="22"/>
      <c r="D49" s="22"/>
      <c r="E49" s="22"/>
      <c r="F49" s="22"/>
      <c r="G49" s="22"/>
      <c r="H49" s="22"/>
      <c r="I49" s="4"/>
      <c r="J49" s="21"/>
      <c r="K49" s="23"/>
      <c r="L49" s="23"/>
      <c r="M49" s="23"/>
      <c r="N49" s="4"/>
      <c r="O49" s="4"/>
      <c r="P49" s="4"/>
      <c r="Q49" s="4"/>
      <c r="R49" s="4"/>
      <c r="S49" s="4"/>
      <c r="T49" s="4"/>
      <c r="U49" s="4"/>
      <c r="V49" s="4"/>
      <c r="W49" s="4"/>
    </row>
    <row r="50" spans="1:23" ht="12" customHeight="1">
      <c r="A50" s="22"/>
      <c r="B50" s="22"/>
      <c r="C50" s="22"/>
      <c r="D50" s="22"/>
      <c r="E50" s="22"/>
      <c r="F50" s="22"/>
      <c r="G50" s="22"/>
      <c r="H50" s="22"/>
      <c r="I50" s="4"/>
      <c r="J50" s="21"/>
      <c r="K50" s="23"/>
      <c r="L50" s="23"/>
      <c r="M50" s="23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2" customHeight="1">
      <c r="A51" s="22"/>
      <c r="B51" s="22"/>
      <c r="C51" s="22"/>
      <c r="D51" s="22"/>
      <c r="E51" s="22"/>
      <c r="F51" s="22"/>
      <c r="G51" s="22"/>
      <c r="H51" s="22"/>
      <c r="I51" s="4"/>
      <c r="J51" s="21"/>
      <c r="K51" s="23"/>
      <c r="L51" s="23"/>
      <c r="M51" s="23"/>
      <c r="N51" s="4"/>
      <c r="O51" s="4"/>
      <c r="P51" s="4"/>
      <c r="Q51" s="4"/>
      <c r="R51" s="4"/>
      <c r="S51" s="4"/>
      <c r="T51" s="4"/>
      <c r="U51" s="4"/>
      <c r="V51" s="4"/>
      <c r="W51" s="4"/>
    </row>
    <row r="52" spans="1:23" ht="12" customHeight="1">
      <c r="A52" s="22"/>
      <c r="B52" s="22"/>
      <c r="C52" s="22"/>
      <c r="D52" s="22"/>
      <c r="E52" s="22"/>
      <c r="F52" s="22"/>
      <c r="G52" s="22"/>
      <c r="H52" s="22"/>
      <c r="I52" s="4"/>
      <c r="J52" s="21"/>
      <c r="K52" s="23"/>
      <c r="L52" s="23"/>
      <c r="M52" s="23"/>
      <c r="N52" s="4"/>
      <c r="O52" s="4"/>
      <c r="P52" s="4"/>
      <c r="Q52" s="4"/>
      <c r="R52" s="4"/>
      <c r="S52" s="4"/>
      <c r="T52" s="4"/>
      <c r="U52" s="4"/>
      <c r="V52" s="4"/>
      <c r="W52" s="4"/>
    </row>
    <row r="53" spans="1:23" ht="12" customHeight="1">
      <c r="A53" s="22"/>
      <c r="B53" s="22"/>
      <c r="C53" s="22"/>
      <c r="D53" s="22"/>
      <c r="E53" s="22"/>
      <c r="F53" s="22"/>
      <c r="G53" s="22"/>
      <c r="H53" s="22"/>
      <c r="I53" s="4"/>
      <c r="J53" s="21"/>
      <c r="K53" s="23"/>
      <c r="L53" s="23"/>
      <c r="M53" s="23"/>
      <c r="N53" s="4"/>
      <c r="O53" s="4"/>
      <c r="P53" s="4"/>
      <c r="Q53" s="4"/>
      <c r="R53" s="4"/>
      <c r="S53" s="4"/>
      <c r="T53" s="4"/>
      <c r="U53" s="4"/>
      <c r="V53" s="4"/>
      <c r="W53" s="4"/>
    </row>
    <row r="54" spans="1:23" ht="12" customHeight="1">
      <c r="A54" s="22"/>
      <c r="B54" s="22"/>
      <c r="C54" s="22"/>
      <c r="D54" s="22"/>
      <c r="E54" s="22"/>
      <c r="F54" s="22"/>
      <c r="G54" s="22"/>
      <c r="H54" s="22"/>
      <c r="I54" s="4"/>
      <c r="J54" s="21"/>
      <c r="K54" s="23"/>
      <c r="L54" s="23"/>
      <c r="M54" s="23"/>
      <c r="N54" s="4"/>
      <c r="O54" s="4"/>
      <c r="P54" s="4"/>
      <c r="Q54" s="4"/>
      <c r="R54" s="4"/>
      <c r="S54" s="4"/>
      <c r="T54" s="4"/>
      <c r="U54" s="4"/>
      <c r="V54" s="4"/>
      <c r="W54" s="4"/>
    </row>
    <row r="55" spans="1:17" ht="12" customHeight="1">
      <c r="A55" s="22"/>
      <c r="B55" s="22"/>
      <c r="C55" s="22"/>
      <c r="D55" s="22"/>
      <c r="E55" s="22"/>
      <c r="F55" s="22"/>
      <c r="G55" s="22"/>
      <c r="H55" s="22"/>
      <c r="I55" s="5"/>
      <c r="L55" s="4"/>
      <c r="M55" s="4"/>
      <c r="N55" s="4"/>
      <c r="O55" s="4"/>
      <c r="P55" s="4"/>
      <c r="Q55" s="4"/>
    </row>
    <row r="56" spans="1:24" ht="12" customHeight="1">
      <c r="A56" s="95" t="s">
        <v>82</v>
      </c>
      <c r="B56" s="95"/>
      <c r="C56" s="95"/>
      <c r="D56" s="92" t="s">
        <v>83</v>
      </c>
      <c r="E56" s="93"/>
      <c r="F56" s="94"/>
      <c r="G56" s="2"/>
      <c r="H56" s="2">
        <v>1930</v>
      </c>
      <c r="I56" s="2">
        <v>1931</v>
      </c>
      <c r="S56" s="4"/>
      <c r="T56" s="4"/>
      <c r="U56" s="4"/>
      <c r="V56" s="4"/>
      <c r="W56" s="4"/>
      <c r="X56" s="4"/>
    </row>
    <row r="57" spans="1:24" ht="12" customHeight="1">
      <c r="A57" s="95" t="s">
        <v>8</v>
      </c>
      <c r="B57" s="95"/>
      <c r="C57" s="95"/>
      <c r="D57" s="92"/>
      <c r="E57" s="93"/>
      <c r="F57" s="94"/>
      <c r="G57" s="2" t="s">
        <v>84</v>
      </c>
      <c r="H57" s="2">
        <v>1267.6</v>
      </c>
      <c r="I57" s="2">
        <v>2106.7</v>
      </c>
      <c r="S57" s="4"/>
      <c r="T57" s="4"/>
      <c r="U57" s="4"/>
      <c r="V57" s="4"/>
      <c r="W57" s="4"/>
      <c r="X57" s="4"/>
    </row>
    <row r="58" spans="1:24" ht="12" customHeight="1">
      <c r="A58" s="95" t="s">
        <v>104</v>
      </c>
      <c r="B58" s="95"/>
      <c r="C58" s="95"/>
      <c r="D58" s="92"/>
      <c r="E58" s="93"/>
      <c r="F58" s="94"/>
      <c r="G58" s="17" t="s">
        <v>85</v>
      </c>
      <c r="H58" s="2">
        <v>3919.1</v>
      </c>
      <c r="I58" s="2">
        <v>5761.6</v>
      </c>
      <c r="S58" s="4"/>
      <c r="T58" s="4"/>
      <c r="U58" s="4"/>
      <c r="V58" s="4"/>
      <c r="W58" s="4"/>
      <c r="X58" s="4"/>
    </row>
    <row r="59" spans="1:24" ht="12" customHeight="1">
      <c r="A59" s="96" t="s">
        <v>105</v>
      </c>
      <c r="B59" s="97"/>
      <c r="C59" s="98"/>
      <c r="D59" s="96" t="s">
        <v>86</v>
      </c>
      <c r="E59" s="97"/>
      <c r="F59" s="98"/>
      <c r="G59" s="2" t="s">
        <v>84</v>
      </c>
      <c r="H59" s="2">
        <v>272.1</v>
      </c>
      <c r="I59" s="2">
        <v>320.1</v>
      </c>
      <c r="S59" s="4"/>
      <c r="T59" s="4"/>
      <c r="U59" s="4"/>
      <c r="V59" s="4"/>
      <c r="W59" s="4"/>
      <c r="X59" s="4"/>
    </row>
    <row r="60" spans="1:24" ht="12" customHeight="1">
      <c r="A60" s="102"/>
      <c r="B60" s="103"/>
      <c r="C60" s="104"/>
      <c r="D60" s="99"/>
      <c r="E60" s="100"/>
      <c r="F60" s="101"/>
      <c r="G60" s="17" t="s">
        <v>85</v>
      </c>
      <c r="H60" s="2">
        <v>950.5</v>
      </c>
      <c r="I60" s="2">
        <v>1229.1</v>
      </c>
      <c r="S60" s="4"/>
      <c r="T60" s="4"/>
      <c r="U60" s="4"/>
      <c r="V60" s="4"/>
      <c r="W60" s="4"/>
      <c r="X60" s="4"/>
    </row>
    <row r="61" spans="1:24" ht="12" customHeight="1">
      <c r="A61" s="96" t="s">
        <v>106</v>
      </c>
      <c r="B61" s="97"/>
      <c r="C61" s="98"/>
      <c r="D61" s="96" t="s">
        <v>87</v>
      </c>
      <c r="E61" s="97"/>
      <c r="F61" s="98"/>
      <c r="G61" s="2" t="s">
        <v>84</v>
      </c>
      <c r="H61" s="2">
        <v>367.9</v>
      </c>
      <c r="I61" s="2">
        <v>484.5</v>
      </c>
      <c r="S61" s="4"/>
      <c r="T61" s="4"/>
      <c r="U61" s="4"/>
      <c r="V61" s="4"/>
      <c r="W61" s="4"/>
      <c r="X61" s="4"/>
    </row>
    <row r="62" spans="1:24" ht="12" customHeight="1">
      <c r="A62" s="102"/>
      <c r="B62" s="103"/>
      <c r="C62" s="104"/>
      <c r="D62" s="99"/>
      <c r="E62" s="100"/>
      <c r="F62" s="101"/>
      <c r="G62" s="17" t="s">
        <v>85</v>
      </c>
      <c r="H62" s="2">
        <v>1368.2</v>
      </c>
      <c r="I62" s="2">
        <v>1833.8</v>
      </c>
      <c r="S62" s="4"/>
      <c r="T62" s="4"/>
      <c r="U62" s="4"/>
      <c r="V62" s="4"/>
      <c r="W62" s="4"/>
      <c r="X62" s="4"/>
    </row>
    <row r="63" spans="1:24" ht="12" customHeight="1">
      <c r="A63" s="96" t="s">
        <v>107</v>
      </c>
      <c r="B63" s="97"/>
      <c r="C63" s="98"/>
      <c r="D63" s="96" t="s">
        <v>88</v>
      </c>
      <c r="E63" s="97"/>
      <c r="F63" s="98"/>
      <c r="G63" s="2" t="s">
        <v>84</v>
      </c>
      <c r="H63" s="2">
        <v>20</v>
      </c>
      <c r="I63" s="2">
        <v>31</v>
      </c>
      <c r="S63" s="4"/>
      <c r="T63" s="4"/>
      <c r="U63" s="4"/>
      <c r="V63" s="4"/>
      <c r="W63" s="4"/>
      <c r="X63" s="4"/>
    </row>
    <row r="64" spans="1:24" ht="12" customHeight="1">
      <c r="A64" s="102"/>
      <c r="B64" s="103"/>
      <c r="C64" s="104"/>
      <c r="D64" s="99"/>
      <c r="E64" s="100"/>
      <c r="F64" s="101"/>
      <c r="G64" s="17" t="s">
        <v>85</v>
      </c>
      <c r="H64" s="2">
        <v>25.4</v>
      </c>
      <c r="I64" s="2">
        <v>63.9</v>
      </c>
      <c r="S64" s="4"/>
      <c r="T64" s="4"/>
      <c r="U64" s="4"/>
      <c r="V64" s="4"/>
      <c r="W64" s="4"/>
      <c r="X64" s="4"/>
    </row>
    <row r="65" spans="1:24" ht="12" customHeight="1">
      <c r="A65" s="96" t="s">
        <v>109</v>
      </c>
      <c r="B65" s="97"/>
      <c r="C65" s="98"/>
      <c r="D65" s="96" t="s">
        <v>89</v>
      </c>
      <c r="E65" s="97"/>
      <c r="F65" s="98"/>
      <c r="G65" s="2" t="s">
        <v>84</v>
      </c>
      <c r="H65" s="20" t="s">
        <v>90</v>
      </c>
      <c r="I65" s="20" t="s">
        <v>90</v>
      </c>
      <c r="S65" s="4"/>
      <c r="T65" s="4"/>
      <c r="U65" s="4"/>
      <c r="V65" s="4"/>
      <c r="W65" s="4"/>
      <c r="X65" s="4"/>
    </row>
    <row r="66" spans="1:24" ht="12" customHeight="1">
      <c r="A66" s="102"/>
      <c r="B66" s="103"/>
      <c r="C66" s="104"/>
      <c r="D66" s="99"/>
      <c r="E66" s="100"/>
      <c r="F66" s="101"/>
      <c r="G66" s="17" t="s">
        <v>85</v>
      </c>
      <c r="H66" s="20" t="s">
        <v>108</v>
      </c>
      <c r="I66" s="20" t="s">
        <v>108</v>
      </c>
      <c r="S66" s="4"/>
      <c r="T66" s="4"/>
      <c r="U66" s="4"/>
      <c r="V66" s="4"/>
      <c r="W66" s="4"/>
      <c r="X66" s="4"/>
    </row>
    <row r="67" spans="1:24" ht="12" customHeight="1">
      <c r="A67" s="96" t="s">
        <v>110</v>
      </c>
      <c r="B67" s="97"/>
      <c r="C67" s="98"/>
      <c r="D67" s="96" t="s">
        <v>91</v>
      </c>
      <c r="E67" s="97"/>
      <c r="F67" s="98"/>
      <c r="G67" s="2" t="s">
        <v>84</v>
      </c>
      <c r="H67" s="20" t="s">
        <v>90</v>
      </c>
      <c r="I67" s="20" t="s">
        <v>90</v>
      </c>
      <c r="S67" s="4"/>
      <c r="T67" s="4"/>
      <c r="U67" s="4"/>
      <c r="V67" s="4"/>
      <c r="W67" s="4"/>
      <c r="X67" s="4"/>
    </row>
    <row r="68" spans="1:24" ht="12" customHeight="1">
      <c r="A68" s="102"/>
      <c r="B68" s="103"/>
      <c r="C68" s="104"/>
      <c r="D68" s="99"/>
      <c r="E68" s="100"/>
      <c r="F68" s="101"/>
      <c r="G68" s="17" t="s">
        <v>85</v>
      </c>
      <c r="H68" s="20" t="s">
        <v>108</v>
      </c>
      <c r="I68" s="20" t="s">
        <v>108</v>
      </c>
      <c r="S68" s="4"/>
      <c r="T68" s="4"/>
      <c r="U68" s="4"/>
      <c r="V68" s="4"/>
      <c r="W68" s="4"/>
      <c r="X68" s="4"/>
    </row>
    <row r="69" spans="1:24" ht="12" customHeight="1">
      <c r="A69" s="96" t="s">
        <v>111</v>
      </c>
      <c r="B69" s="97"/>
      <c r="C69" s="98"/>
      <c r="D69" s="96" t="s">
        <v>92</v>
      </c>
      <c r="E69" s="97"/>
      <c r="F69" s="98"/>
      <c r="G69" s="2" t="s">
        <v>84</v>
      </c>
      <c r="H69" s="20" t="s">
        <v>90</v>
      </c>
      <c r="I69" s="20" t="s">
        <v>90</v>
      </c>
      <c r="S69" s="4"/>
      <c r="T69" s="4"/>
      <c r="U69" s="4"/>
      <c r="V69" s="4"/>
      <c r="W69" s="4"/>
      <c r="X69" s="4"/>
    </row>
    <row r="70" spans="1:24" ht="12" customHeight="1">
      <c r="A70" s="102"/>
      <c r="B70" s="103"/>
      <c r="C70" s="104"/>
      <c r="D70" s="99"/>
      <c r="E70" s="100"/>
      <c r="F70" s="101"/>
      <c r="G70" s="17" t="s">
        <v>85</v>
      </c>
      <c r="H70" s="20" t="s">
        <v>108</v>
      </c>
      <c r="I70" s="20" t="s">
        <v>108</v>
      </c>
      <c r="S70" s="4"/>
      <c r="T70" s="4"/>
      <c r="U70" s="4"/>
      <c r="V70" s="4"/>
      <c r="W70" s="4"/>
      <c r="X70" s="4"/>
    </row>
    <row r="71" spans="1:24" ht="12" customHeight="1">
      <c r="A71" s="96" t="s">
        <v>112</v>
      </c>
      <c r="B71" s="97"/>
      <c r="C71" s="98"/>
      <c r="D71" s="96" t="s">
        <v>93</v>
      </c>
      <c r="E71" s="97"/>
      <c r="F71" s="98"/>
      <c r="G71" s="2" t="s">
        <v>84</v>
      </c>
      <c r="H71" s="20" t="s">
        <v>90</v>
      </c>
      <c r="I71" s="20" t="s">
        <v>90</v>
      </c>
      <c r="S71" s="4"/>
      <c r="T71" s="4"/>
      <c r="U71" s="4"/>
      <c r="V71" s="4"/>
      <c r="W71" s="4"/>
      <c r="X71" s="4"/>
    </row>
    <row r="72" spans="1:24" ht="12" customHeight="1">
      <c r="A72" s="102"/>
      <c r="B72" s="103"/>
      <c r="C72" s="104"/>
      <c r="D72" s="99"/>
      <c r="E72" s="100"/>
      <c r="F72" s="101"/>
      <c r="G72" s="17" t="s">
        <v>85</v>
      </c>
      <c r="H72" s="20" t="s">
        <v>108</v>
      </c>
      <c r="I72" s="20" t="s">
        <v>108</v>
      </c>
      <c r="S72" s="4"/>
      <c r="T72" s="4"/>
      <c r="U72" s="4"/>
      <c r="V72" s="4"/>
      <c r="W72" s="4"/>
      <c r="X72" s="4"/>
    </row>
    <row r="73" spans="1:24" ht="12" customHeight="1">
      <c r="A73" s="96" t="s">
        <v>113</v>
      </c>
      <c r="B73" s="97"/>
      <c r="C73" s="98"/>
      <c r="D73" s="96" t="s">
        <v>94</v>
      </c>
      <c r="E73" s="97"/>
      <c r="F73" s="98"/>
      <c r="G73" s="2" t="s">
        <v>84</v>
      </c>
      <c r="H73" s="20" t="s">
        <v>90</v>
      </c>
      <c r="I73" s="20" t="s">
        <v>90</v>
      </c>
      <c r="S73" s="4"/>
      <c r="T73" s="4"/>
      <c r="U73" s="4"/>
      <c r="V73" s="4"/>
      <c r="W73" s="4"/>
      <c r="X73" s="4"/>
    </row>
    <row r="74" spans="1:24" ht="12" customHeight="1">
      <c r="A74" s="102"/>
      <c r="B74" s="103"/>
      <c r="C74" s="104"/>
      <c r="D74" s="99"/>
      <c r="E74" s="100"/>
      <c r="F74" s="101"/>
      <c r="G74" s="17" t="s">
        <v>85</v>
      </c>
      <c r="H74" s="20" t="s">
        <v>108</v>
      </c>
      <c r="I74" s="20" t="s">
        <v>108</v>
      </c>
      <c r="S74" s="4"/>
      <c r="T74" s="4"/>
      <c r="U74" s="4"/>
      <c r="V74" s="4"/>
      <c r="W74" s="4"/>
      <c r="X74" s="4"/>
    </row>
    <row r="75" spans="1:24" ht="12" customHeight="1">
      <c r="A75" s="96" t="s">
        <v>114</v>
      </c>
      <c r="B75" s="97"/>
      <c r="C75" s="98"/>
      <c r="D75" s="96" t="s">
        <v>115</v>
      </c>
      <c r="E75" s="97"/>
      <c r="F75" s="98"/>
      <c r="G75" s="2" t="s">
        <v>84</v>
      </c>
      <c r="H75" s="20" t="s">
        <v>90</v>
      </c>
      <c r="I75" s="20" t="s">
        <v>90</v>
      </c>
      <c r="S75" s="4"/>
      <c r="T75" s="4"/>
      <c r="U75" s="4"/>
      <c r="V75" s="4"/>
      <c r="W75" s="4"/>
      <c r="X75" s="4"/>
    </row>
    <row r="76" spans="1:9" ht="12" customHeight="1">
      <c r="A76" s="102"/>
      <c r="B76" s="103"/>
      <c r="C76" s="104"/>
      <c r="D76" s="99"/>
      <c r="E76" s="100"/>
      <c r="F76" s="101"/>
      <c r="G76" s="17" t="s">
        <v>85</v>
      </c>
      <c r="H76" s="20" t="s">
        <v>108</v>
      </c>
      <c r="I76" s="20" t="s">
        <v>108</v>
      </c>
    </row>
    <row r="77" spans="1:9" ht="12" customHeight="1">
      <c r="A77" s="96" t="s">
        <v>116</v>
      </c>
      <c r="B77" s="97"/>
      <c r="C77" s="98"/>
      <c r="D77" s="96" t="s">
        <v>95</v>
      </c>
      <c r="E77" s="97"/>
      <c r="F77" s="98"/>
      <c r="G77" s="2" t="s">
        <v>84</v>
      </c>
      <c r="H77" s="2">
        <v>13</v>
      </c>
      <c r="I77" s="2">
        <v>13</v>
      </c>
    </row>
    <row r="78" spans="1:9" ht="12" customHeight="1">
      <c r="A78" s="102"/>
      <c r="B78" s="103"/>
      <c r="C78" s="104"/>
      <c r="D78" s="99"/>
      <c r="E78" s="100"/>
      <c r="F78" s="101"/>
      <c r="G78" s="17" t="s">
        <v>85</v>
      </c>
      <c r="H78" s="2">
        <v>51.2</v>
      </c>
      <c r="I78" s="2">
        <v>68.3</v>
      </c>
    </row>
    <row r="79" spans="1:9" ht="12" customHeight="1">
      <c r="A79" s="96" t="s">
        <v>117</v>
      </c>
      <c r="B79" s="97"/>
      <c r="C79" s="98"/>
      <c r="D79" s="96" t="s">
        <v>54</v>
      </c>
      <c r="E79" s="97"/>
      <c r="F79" s="98"/>
      <c r="G79" s="2" t="s">
        <v>84</v>
      </c>
      <c r="H79" s="20" t="s">
        <v>90</v>
      </c>
      <c r="I79" s="20" t="s">
        <v>90</v>
      </c>
    </row>
    <row r="80" spans="1:9" ht="12" customHeight="1">
      <c r="A80" s="102"/>
      <c r="B80" s="103"/>
      <c r="C80" s="104"/>
      <c r="D80" s="99"/>
      <c r="E80" s="100"/>
      <c r="F80" s="101"/>
      <c r="G80" s="17" t="s">
        <v>85</v>
      </c>
      <c r="H80" s="20" t="s">
        <v>108</v>
      </c>
      <c r="I80" s="20" t="s">
        <v>108</v>
      </c>
    </row>
    <row r="81" spans="1:9" ht="12" customHeight="1">
      <c r="A81" s="96" t="s">
        <v>118</v>
      </c>
      <c r="B81" s="97"/>
      <c r="C81" s="98"/>
      <c r="D81" s="96" t="s">
        <v>96</v>
      </c>
      <c r="E81" s="97"/>
      <c r="F81" s="98"/>
      <c r="G81" s="2" t="s">
        <v>84</v>
      </c>
      <c r="H81" s="20" t="s">
        <v>90</v>
      </c>
      <c r="I81" s="20" t="s">
        <v>90</v>
      </c>
    </row>
    <row r="82" spans="1:24" ht="12" customHeight="1">
      <c r="A82" s="99"/>
      <c r="B82" s="100"/>
      <c r="C82" s="101"/>
      <c r="D82" s="99"/>
      <c r="E82" s="100"/>
      <c r="F82" s="101"/>
      <c r="G82" s="17" t="s">
        <v>85</v>
      </c>
      <c r="H82" s="20" t="s">
        <v>108</v>
      </c>
      <c r="I82" s="20" t="s">
        <v>108</v>
      </c>
      <c r="Q82" s="21"/>
      <c r="R82" s="23"/>
      <c r="S82" s="23"/>
      <c r="T82" s="23"/>
      <c r="U82" s="4"/>
      <c r="V82" s="4"/>
      <c r="W82" s="4"/>
      <c r="X82" s="4"/>
    </row>
    <row r="83" spans="1:17" ht="12" customHeight="1">
      <c r="A83" s="23"/>
      <c r="B83" s="23"/>
      <c r="C83" s="4"/>
      <c r="D83" s="4"/>
      <c r="E83" s="4"/>
      <c r="F83" s="4"/>
      <c r="G83" s="4"/>
      <c r="H83" s="4"/>
      <c r="I83" s="24"/>
      <c r="J83" s="21"/>
      <c r="K83" s="23"/>
      <c r="L83" s="23"/>
      <c r="M83" s="23"/>
      <c r="N83" s="4"/>
      <c r="O83" s="4"/>
      <c r="P83" s="4"/>
      <c r="Q83" s="4"/>
    </row>
    <row r="84" spans="1:17" ht="12" customHeight="1">
      <c r="A84" s="1" t="s">
        <v>137</v>
      </c>
      <c r="B84" s="23"/>
      <c r="C84" s="4"/>
      <c r="D84" s="4"/>
      <c r="E84" s="4"/>
      <c r="F84" s="4"/>
      <c r="G84" s="4"/>
      <c r="H84" s="4"/>
      <c r="I84" s="4"/>
      <c r="J84" s="21"/>
      <c r="K84" s="23"/>
      <c r="L84" s="23"/>
      <c r="M84" s="23"/>
      <c r="N84" s="4"/>
      <c r="O84" s="4"/>
      <c r="P84" s="4"/>
      <c r="Q84" s="4"/>
    </row>
    <row r="85" spans="1:17" ht="12" customHeight="1">
      <c r="A85" s="23"/>
      <c r="B85" s="23"/>
      <c r="C85" s="4"/>
      <c r="D85" s="4"/>
      <c r="E85" s="4"/>
      <c r="F85" s="4"/>
      <c r="G85" s="4"/>
      <c r="H85" s="4"/>
      <c r="I85" s="4"/>
      <c r="J85" s="21"/>
      <c r="K85" s="23"/>
      <c r="L85" s="23"/>
      <c r="M85" s="23"/>
      <c r="N85" s="4"/>
      <c r="O85" s="4"/>
      <c r="P85" s="4"/>
      <c r="Q85" s="4"/>
    </row>
    <row r="86" spans="1:17" ht="12" customHeight="1">
      <c r="A86" s="23"/>
      <c r="B86" s="23"/>
      <c r="C86" s="4"/>
      <c r="D86" s="4"/>
      <c r="E86" s="4"/>
      <c r="F86" s="4"/>
      <c r="G86" s="4"/>
      <c r="H86" s="4"/>
      <c r="I86" s="4"/>
      <c r="J86" s="21"/>
      <c r="K86" s="23"/>
      <c r="L86" s="23"/>
      <c r="M86" s="23"/>
      <c r="N86" s="4"/>
      <c r="O86" s="4"/>
      <c r="P86" s="4"/>
      <c r="Q86" s="4"/>
    </row>
    <row r="87" spans="1:17" ht="12" customHeight="1">
      <c r="A87" s="23"/>
      <c r="B87" s="23"/>
      <c r="C87" s="4"/>
      <c r="D87" s="4"/>
      <c r="E87" s="4"/>
      <c r="F87" s="4"/>
      <c r="G87" s="4"/>
      <c r="H87" s="4"/>
      <c r="I87" s="4"/>
      <c r="J87" s="21"/>
      <c r="K87" s="23"/>
      <c r="L87" s="23"/>
      <c r="M87" s="23"/>
      <c r="N87" s="4"/>
      <c r="O87" s="4"/>
      <c r="P87" s="4"/>
      <c r="Q87" s="4"/>
    </row>
    <row r="88" spans="1:17" ht="12" customHeight="1">
      <c r="A88" s="23"/>
      <c r="B88" s="23"/>
      <c r="C88" s="4"/>
      <c r="D88" s="4"/>
      <c r="E88" s="4"/>
      <c r="F88" s="4"/>
      <c r="G88" s="4"/>
      <c r="H88" s="4"/>
      <c r="I88" s="4"/>
      <c r="J88" s="21"/>
      <c r="K88" s="23"/>
      <c r="L88" s="23"/>
      <c r="M88" s="23"/>
      <c r="N88" s="4"/>
      <c r="O88" s="4"/>
      <c r="P88" s="4"/>
      <c r="Q88" s="4"/>
    </row>
    <row r="89" spans="1:17" ht="12" customHeight="1">
      <c r="A89" s="23"/>
      <c r="B89" s="23"/>
      <c r="C89" s="4"/>
      <c r="D89" s="4"/>
      <c r="E89" s="4"/>
      <c r="F89" s="4"/>
      <c r="G89" s="4"/>
      <c r="H89" s="4"/>
      <c r="I89" s="4"/>
      <c r="J89" s="21"/>
      <c r="K89" s="23"/>
      <c r="L89" s="23"/>
      <c r="M89" s="23"/>
      <c r="N89" s="4"/>
      <c r="O89" s="4"/>
      <c r="P89" s="4"/>
      <c r="Q89" s="4"/>
    </row>
    <row r="90" spans="1:17" ht="12" customHeight="1">
      <c r="A90" s="23"/>
      <c r="B90" s="23"/>
      <c r="C90" s="4"/>
      <c r="D90" s="4"/>
      <c r="E90" s="4"/>
      <c r="F90" s="4"/>
      <c r="G90" s="4"/>
      <c r="H90" s="4"/>
      <c r="I90" s="4"/>
      <c r="J90" s="21"/>
      <c r="K90" s="23"/>
      <c r="L90" s="23"/>
      <c r="M90" s="23"/>
      <c r="N90" s="4"/>
      <c r="O90" s="4"/>
      <c r="P90" s="4"/>
      <c r="Q90" s="4"/>
    </row>
    <row r="91" spans="1:17" ht="12" customHeight="1">
      <c r="A91" s="23"/>
      <c r="B91" s="23"/>
      <c r="C91" s="4"/>
      <c r="D91" s="4"/>
      <c r="E91" s="4"/>
      <c r="F91" s="4"/>
      <c r="G91" s="4"/>
      <c r="H91" s="4"/>
      <c r="I91" s="4"/>
      <c r="J91" s="21"/>
      <c r="K91" s="23"/>
      <c r="L91" s="23"/>
      <c r="M91" s="23"/>
      <c r="N91" s="4"/>
      <c r="O91" s="4"/>
      <c r="P91" s="4"/>
      <c r="Q91" s="4"/>
    </row>
    <row r="92" spans="1:17" ht="12" customHeight="1">
      <c r="A92" s="23"/>
      <c r="B92" s="23"/>
      <c r="C92" s="4"/>
      <c r="D92" s="4"/>
      <c r="E92" s="4"/>
      <c r="F92" s="4"/>
      <c r="G92" s="4"/>
      <c r="H92" s="4"/>
      <c r="I92" s="4"/>
      <c r="J92" s="21"/>
      <c r="K92" s="23"/>
      <c r="L92" s="23"/>
      <c r="M92" s="23"/>
      <c r="N92" s="4"/>
      <c r="O92" s="4"/>
      <c r="P92" s="4"/>
      <c r="Q92" s="4"/>
    </row>
    <row r="93" spans="1:17" ht="12" customHeight="1">
      <c r="A93" s="23"/>
      <c r="B93" s="23"/>
      <c r="C93" s="4"/>
      <c r="D93" s="4"/>
      <c r="E93" s="4"/>
      <c r="F93" s="4"/>
      <c r="G93" s="4"/>
      <c r="H93" s="4"/>
      <c r="I93" s="4"/>
      <c r="J93" s="21"/>
      <c r="K93" s="23"/>
      <c r="L93" s="23"/>
      <c r="M93" s="23"/>
      <c r="N93" s="4"/>
      <c r="O93" s="4"/>
      <c r="P93" s="4"/>
      <c r="Q93" s="4"/>
    </row>
    <row r="94" spans="1:17" ht="12" customHeight="1">
      <c r="A94" s="23"/>
      <c r="B94" s="23"/>
      <c r="C94" s="4"/>
      <c r="D94" s="4"/>
      <c r="E94" s="4"/>
      <c r="F94" s="4"/>
      <c r="G94" s="4"/>
      <c r="H94" s="4"/>
      <c r="I94" s="4"/>
      <c r="J94" s="21"/>
      <c r="K94" s="23"/>
      <c r="L94" s="23"/>
      <c r="M94" s="23"/>
      <c r="N94" s="4"/>
      <c r="O94" s="4"/>
      <c r="P94" s="4"/>
      <c r="Q94" s="4"/>
    </row>
    <row r="95" spans="1:17" ht="12" customHeight="1">
      <c r="A95" s="23"/>
      <c r="B95" s="23"/>
      <c r="C95" s="4"/>
      <c r="D95" s="4"/>
      <c r="E95" s="4"/>
      <c r="F95" s="4"/>
      <c r="G95" s="4"/>
      <c r="H95" s="4"/>
      <c r="I95" s="4"/>
      <c r="J95" s="21"/>
      <c r="K95" s="23"/>
      <c r="L95" s="23"/>
      <c r="M95" s="23"/>
      <c r="N95" s="4"/>
      <c r="O95" s="4"/>
      <c r="P95" s="4"/>
      <c r="Q95" s="4"/>
    </row>
    <row r="96" spans="1:17" ht="12" customHeight="1">
      <c r="A96" s="23"/>
      <c r="B96" s="23"/>
      <c r="C96" s="4"/>
      <c r="D96" s="4"/>
      <c r="E96" s="4"/>
      <c r="F96" s="4"/>
      <c r="G96" s="4"/>
      <c r="H96" s="4"/>
      <c r="I96" s="4"/>
      <c r="J96" s="21"/>
      <c r="K96" s="23"/>
      <c r="L96" s="23"/>
      <c r="M96" s="23"/>
      <c r="N96" s="4"/>
      <c r="O96" s="4"/>
      <c r="P96" s="4"/>
      <c r="Q96" s="4"/>
    </row>
    <row r="97" spans="1:17" ht="12" customHeight="1">
      <c r="A97" s="23"/>
      <c r="B97" s="23"/>
      <c r="C97" s="4"/>
      <c r="D97" s="4"/>
      <c r="E97" s="4"/>
      <c r="F97" s="4"/>
      <c r="G97" s="4"/>
      <c r="H97" s="4"/>
      <c r="I97" s="4"/>
      <c r="J97" s="21"/>
      <c r="K97" s="23"/>
      <c r="L97" s="23"/>
      <c r="M97" s="23"/>
      <c r="N97" s="4"/>
      <c r="O97" s="4"/>
      <c r="P97" s="4"/>
      <c r="Q97" s="4"/>
    </row>
    <row r="98" spans="1:17" ht="12" customHeight="1">
      <c r="A98" s="23"/>
      <c r="B98" s="23"/>
      <c r="C98" s="4"/>
      <c r="D98" s="4"/>
      <c r="E98" s="4"/>
      <c r="F98" s="4"/>
      <c r="G98" s="4"/>
      <c r="H98" s="4"/>
      <c r="I98" s="4"/>
      <c r="J98" s="21"/>
      <c r="K98" s="23"/>
      <c r="L98" s="23"/>
      <c r="M98" s="23"/>
      <c r="N98" s="4"/>
      <c r="O98" s="4"/>
      <c r="P98" s="4"/>
      <c r="Q98" s="4"/>
    </row>
    <row r="99" spans="1:17" ht="12" customHeight="1">
      <c r="A99" s="23"/>
      <c r="B99" s="23"/>
      <c r="C99" s="4"/>
      <c r="D99" s="4"/>
      <c r="E99" s="4"/>
      <c r="F99" s="4"/>
      <c r="G99" s="4"/>
      <c r="H99" s="4"/>
      <c r="I99" s="4"/>
      <c r="J99" s="21"/>
      <c r="K99" s="23"/>
      <c r="L99" s="23"/>
      <c r="M99" s="23"/>
      <c r="N99" s="4"/>
      <c r="O99" s="4"/>
      <c r="P99" s="4"/>
      <c r="Q99" s="4"/>
    </row>
    <row r="100" spans="1:17" ht="12" customHeight="1">
      <c r="A100" s="23"/>
      <c r="B100" s="23"/>
      <c r="C100" s="4"/>
      <c r="D100" s="4"/>
      <c r="E100" s="4"/>
      <c r="F100" s="4"/>
      <c r="G100" s="4"/>
      <c r="H100" s="4"/>
      <c r="I100" s="4"/>
      <c r="J100" s="21"/>
      <c r="K100" s="23"/>
      <c r="L100" s="23"/>
      <c r="M100" s="23"/>
      <c r="N100" s="4"/>
      <c r="O100" s="4"/>
      <c r="P100" s="4"/>
      <c r="Q100" s="4"/>
    </row>
    <row r="101" spans="1:17" ht="12" customHeight="1">
      <c r="A101" s="23"/>
      <c r="B101" s="23"/>
      <c r="C101" s="4"/>
      <c r="D101" s="4"/>
      <c r="E101" s="4"/>
      <c r="F101" s="4"/>
      <c r="G101" s="4"/>
      <c r="H101" s="4"/>
      <c r="I101" s="4"/>
      <c r="J101" s="21"/>
      <c r="K101" s="23"/>
      <c r="L101" s="23"/>
      <c r="M101" s="23"/>
      <c r="N101" s="4"/>
      <c r="O101" s="4"/>
      <c r="P101" s="4"/>
      <c r="Q101" s="4"/>
    </row>
    <row r="102" spans="1:17" ht="12" customHeight="1">
      <c r="A102" s="23"/>
      <c r="B102" s="23"/>
      <c r="C102" s="4"/>
      <c r="D102" s="4"/>
      <c r="E102" s="4"/>
      <c r="F102" s="4"/>
      <c r="G102" s="4"/>
      <c r="H102" s="4"/>
      <c r="I102" s="4"/>
      <c r="J102" s="21"/>
      <c r="K102" s="23"/>
      <c r="L102" s="23"/>
      <c r="M102" s="23"/>
      <c r="N102" s="4"/>
      <c r="O102" s="4"/>
      <c r="P102" s="4"/>
      <c r="Q102" s="4"/>
    </row>
    <row r="103" spans="1:17" ht="12" customHeight="1">
      <c r="A103" s="23"/>
      <c r="B103" s="23"/>
      <c r="C103" s="4"/>
      <c r="D103" s="4"/>
      <c r="E103" s="4"/>
      <c r="F103" s="4"/>
      <c r="G103" s="4"/>
      <c r="H103" s="4"/>
      <c r="I103" s="4"/>
      <c r="J103" s="21"/>
      <c r="K103" s="23"/>
      <c r="L103" s="23"/>
      <c r="M103" s="23"/>
      <c r="N103" s="4"/>
      <c r="O103" s="4"/>
      <c r="P103" s="4"/>
      <c r="Q103" s="4"/>
    </row>
    <row r="104" spans="1:17" ht="12" customHeight="1">
      <c r="A104" s="23"/>
      <c r="B104" s="23"/>
      <c r="C104" s="4"/>
      <c r="D104" s="4"/>
      <c r="E104" s="4"/>
      <c r="F104" s="4"/>
      <c r="G104" s="4"/>
      <c r="H104" s="4"/>
      <c r="I104" s="4"/>
      <c r="J104" s="21"/>
      <c r="K104" s="23"/>
      <c r="L104" s="23"/>
      <c r="M104" s="23"/>
      <c r="N104" s="4"/>
      <c r="O104" s="4"/>
      <c r="P104" s="4"/>
      <c r="Q104" s="4"/>
    </row>
    <row r="105" spans="1:17" ht="12" customHeight="1">
      <c r="A105" s="23"/>
      <c r="B105" s="23"/>
      <c r="C105" s="4"/>
      <c r="D105" s="4"/>
      <c r="E105" s="4"/>
      <c r="F105" s="4"/>
      <c r="G105" s="4"/>
      <c r="H105" s="4"/>
      <c r="I105" s="4"/>
      <c r="J105" s="21"/>
      <c r="K105" s="23"/>
      <c r="L105" s="23"/>
      <c r="M105" s="23"/>
      <c r="N105" s="4"/>
      <c r="O105" s="4"/>
      <c r="P105" s="4"/>
      <c r="Q105" s="4"/>
    </row>
    <row r="106" spans="1:17" ht="12" customHeight="1">
      <c r="A106" s="23"/>
      <c r="B106" s="23"/>
      <c r="C106" s="4"/>
      <c r="D106" s="4"/>
      <c r="E106" s="4"/>
      <c r="F106" s="4"/>
      <c r="G106" s="4"/>
      <c r="H106" s="4"/>
      <c r="I106" s="4"/>
      <c r="J106" s="21"/>
      <c r="K106" s="23"/>
      <c r="L106" s="23"/>
      <c r="M106" s="23"/>
      <c r="N106" s="4"/>
      <c r="O106" s="4"/>
      <c r="P106" s="4"/>
      <c r="Q106" s="4"/>
    </row>
    <row r="107" spans="1:17" ht="12" customHeight="1">
      <c r="A107" s="23"/>
      <c r="B107" s="23"/>
      <c r="C107" s="4"/>
      <c r="D107" s="4"/>
      <c r="E107" s="4"/>
      <c r="F107" s="4"/>
      <c r="G107" s="4"/>
      <c r="H107" s="4"/>
      <c r="I107" s="4"/>
      <c r="J107" s="21"/>
      <c r="K107" s="23"/>
      <c r="L107" s="23"/>
      <c r="M107" s="23"/>
      <c r="N107" s="4"/>
      <c r="O107" s="4"/>
      <c r="P107" s="4"/>
      <c r="Q107" s="4"/>
    </row>
    <row r="108" spans="1:17" ht="12" customHeight="1">
      <c r="A108" s="22"/>
      <c r="B108" s="22"/>
      <c r="C108" s="22"/>
      <c r="D108" s="22"/>
      <c r="E108" s="22"/>
      <c r="F108" s="22"/>
      <c r="G108" s="22"/>
      <c r="H108" s="22"/>
      <c r="I108" s="5"/>
      <c r="J108" s="21"/>
      <c r="K108" s="23"/>
      <c r="L108" s="23"/>
      <c r="M108" s="23"/>
      <c r="N108" s="4"/>
      <c r="O108" s="4"/>
      <c r="P108" s="4"/>
      <c r="Q108" s="4"/>
    </row>
    <row r="109" spans="1:17" ht="12" customHeight="1">
      <c r="A109" s="2">
        <v>1932</v>
      </c>
      <c r="B109" s="2">
        <v>1933</v>
      </c>
      <c r="C109" s="2">
        <v>1934</v>
      </c>
      <c r="D109" s="2">
        <v>1935</v>
      </c>
      <c r="E109" s="2">
        <v>1936</v>
      </c>
      <c r="F109" s="2">
        <v>1937</v>
      </c>
      <c r="G109" s="2">
        <v>1938</v>
      </c>
      <c r="H109" s="2">
        <v>1939</v>
      </c>
      <c r="I109" s="2">
        <v>1940</v>
      </c>
      <c r="J109" s="21"/>
      <c r="K109" s="23"/>
      <c r="L109" s="23"/>
      <c r="M109" s="23"/>
      <c r="N109" s="4"/>
      <c r="O109" s="4"/>
      <c r="P109" s="4"/>
      <c r="Q109" s="4"/>
    </row>
    <row r="110" spans="1:17" ht="12" customHeight="1">
      <c r="A110" s="2">
        <v>2678.6</v>
      </c>
      <c r="B110" s="2">
        <v>3253.1</v>
      </c>
      <c r="C110" s="2">
        <v>3560.1</v>
      </c>
      <c r="D110" s="2">
        <v>4076</v>
      </c>
      <c r="E110" s="2">
        <v>4408.8</v>
      </c>
      <c r="F110" s="2">
        <v>4771.9</v>
      </c>
      <c r="G110" s="2">
        <v>5200.1</v>
      </c>
      <c r="H110" s="2">
        <v>5712.3</v>
      </c>
      <c r="I110" s="2">
        <v>6243.3</v>
      </c>
      <c r="J110" s="21"/>
      <c r="K110" s="23"/>
      <c r="L110" s="23"/>
      <c r="M110" s="23"/>
      <c r="N110" s="4"/>
      <c r="O110" s="4"/>
      <c r="P110" s="4"/>
      <c r="Q110" s="4"/>
    </row>
    <row r="111" spans="1:17" ht="12" customHeight="1">
      <c r="A111" s="2">
        <v>8297.3</v>
      </c>
      <c r="B111" s="2">
        <v>10259.6</v>
      </c>
      <c r="C111" s="2">
        <v>13544.9</v>
      </c>
      <c r="D111" s="2">
        <v>18108.7</v>
      </c>
      <c r="E111" s="2">
        <v>22731.9</v>
      </c>
      <c r="F111" s="2">
        <v>25377.2</v>
      </c>
      <c r="G111" s="2">
        <v>27568.1</v>
      </c>
      <c r="H111" s="2">
        <v>30270.4</v>
      </c>
      <c r="I111" s="2">
        <v>33322.8</v>
      </c>
      <c r="J111" s="21"/>
      <c r="K111" s="23"/>
      <c r="L111" s="23"/>
      <c r="M111" s="23"/>
      <c r="N111" s="4"/>
      <c r="O111" s="4"/>
      <c r="P111" s="4"/>
      <c r="Q111" s="4"/>
    </row>
    <row r="112" spans="1:17" ht="12" customHeight="1">
      <c r="A112" s="2">
        <v>332.4</v>
      </c>
      <c r="B112" s="2">
        <v>492.4</v>
      </c>
      <c r="C112" s="2">
        <v>516.4</v>
      </c>
      <c r="D112" s="2">
        <v>540</v>
      </c>
      <c r="E112" s="2">
        <v>590</v>
      </c>
      <c r="F112" s="2">
        <v>590</v>
      </c>
      <c r="G112" s="2">
        <v>640</v>
      </c>
      <c r="H112" s="2">
        <v>627.5</v>
      </c>
      <c r="I112" s="2">
        <v>652.5</v>
      </c>
      <c r="J112" s="21"/>
      <c r="K112" s="23"/>
      <c r="L112" s="23"/>
      <c r="M112" s="23"/>
      <c r="N112" s="4"/>
      <c r="O112" s="4"/>
      <c r="P112" s="4"/>
      <c r="Q112" s="4"/>
    </row>
    <row r="113" spans="1:17" ht="12" customHeight="1">
      <c r="A113" s="2">
        <v>1522.7</v>
      </c>
      <c r="B113" s="2">
        <v>1724.8</v>
      </c>
      <c r="C113" s="2">
        <v>2059.4</v>
      </c>
      <c r="D113" s="2">
        <v>2446.5</v>
      </c>
      <c r="E113" s="2">
        <v>2854.4</v>
      </c>
      <c r="F113" s="2">
        <v>3002.5</v>
      </c>
      <c r="G113" s="2">
        <v>3110</v>
      </c>
      <c r="H113" s="2">
        <v>3214.9</v>
      </c>
      <c r="I113" s="2">
        <v>3013.7</v>
      </c>
      <c r="J113" s="21"/>
      <c r="K113" s="23"/>
      <c r="L113" s="23"/>
      <c r="M113" s="23"/>
      <c r="N113" s="4"/>
      <c r="O113" s="4"/>
      <c r="P113" s="4"/>
      <c r="Q113" s="4"/>
    </row>
    <row r="114" spans="1:17" ht="12" customHeight="1">
      <c r="A114" s="2">
        <v>534.5</v>
      </c>
      <c r="B114" s="2">
        <v>610.1</v>
      </c>
      <c r="C114" s="2">
        <v>681.4</v>
      </c>
      <c r="D114" s="2">
        <v>780.4</v>
      </c>
      <c r="E114" s="2">
        <v>905.4</v>
      </c>
      <c r="F114" s="2">
        <v>965.4</v>
      </c>
      <c r="G114" s="2">
        <v>1095.1</v>
      </c>
      <c r="H114" s="2">
        <v>1026.8</v>
      </c>
      <c r="I114" s="2">
        <v>1156.8</v>
      </c>
      <c r="J114" s="21"/>
      <c r="K114" s="23"/>
      <c r="L114" s="23"/>
      <c r="M114" s="23"/>
      <c r="N114" s="4"/>
      <c r="O114" s="4"/>
      <c r="P114" s="4"/>
      <c r="Q114" s="4"/>
    </row>
    <row r="115" spans="1:17" ht="12" customHeight="1">
      <c r="A115" s="2">
        <v>2391.2</v>
      </c>
      <c r="B115" s="2">
        <v>2871</v>
      </c>
      <c r="C115" s="2">
        <v>3356.8</v>
      </c>
      <c r="D115" s="2">
        <v>4033.8</v>
      </c>
      <c r="E115" s="2">
        <v>5135.4</v>
      </c>
      <c r="F115" s="2">
        <v>5715.1</v>
      </c>
      <c r="G115" s="2">
        <v>6235.7</v>
      </c>
      <c r="H115" s="2">
        <v>6785.5</v>
      </c>
      <c r="I115" s="2">
        <v>7268</v>
      </c>
      <c r="J115" s="21"/>
      <c r="K115" s="23"/>
      <c r="L115" s="23"/>
      <c r="M115" s="23"/>
      <c r="N115" s="4"/>
      <c r="O115" s="4"/>
      <c r="P115" s="4"/>
      <c r="Q115" s="4"/>
    </row>
    <row r="116" spans="1:17" ht="12" customHeight="1">
      <c r="A116" s="2">
        <v>35</v>
      </c>
      <c r="B116" s="2">
        <v>33</v>
      </c>
      <c r="C116" s="2">
        <v>33</v>
      </c>
      <c r="D116" s="2">
        <v>33</v>
      </c>
      <c r="E116" s="2">
        <v>31</v>
      </c>
      <c r="F116" s="2">
        <v>125.5</v>
      </c>
      <c r="G116" s="2">
        <v>125.5</v>
      </c>
      <c r="H116" s="2">
        <v>125.5</v>
      </c>
      <c r="I116" s="2">
        <v>174.2</v>
      </c>
      <c r="J116" s="21"/>
      <c r="K116" s="23"/>
      <c r="L116" s="23"/>
      <c r="M116" s="23"/>
      <c r="N116" s="4"/>
      <c r="O116" s="4"/>
      <c r="P116" s="4"/>
      <c r="Q116" s="4"/>
    </row>
    <row r="117" spans="1:17" ht="12" customHeight="1">
      <c r="A117" s="2">
        <v>101.3</v>
      </c>
      <c r="B117" s="2">
        <v>98.3</v>
      </c>
      <c r="C117" s="2">
        <v>120.2</v>
      </c>
      <c r="D117" s="2">
        <v>144.8</v>
      </c>
      <c r="E117" s="2">
        <v>174.4</v>
      </c>
      <c r="F117" s="2">
        <v>494.4</v>
      </c>
      <c r="G117" s="2">
        <v>538.5</v>
      </c>
      <c r="H117" s="2">
        <v>576.8</v>
      </c>
      <c r="I117" s="2">
        <v>794.4</v>
      </c>
      <c r="J117" s="21"/>
      <c r="K117" s="23"/>
      <c r="L117" s="23"/>
      <c r="M117" s="23"/>
      <c r="N117" s="4"/>
      <c r="O117" s="4"/>
      <c r="P117" s="4"/>
      <c r="Q117" s="4"/>
    </row>
    <row r="118" spans="1:17" ht="12" customHeight="1">
      <c r="A118" s="2">
        <v>5.5</v>
      </c>
      <c r="B118" s="2">
        <v>11.5</v>
      </c>
      <c r="C118" s="2">
        <v>11.5</v>
      </c>
      <c r="D118" s="2">
        <v>35.5</v>
      </c>
      <c r="E118" s="2">
        <v>35.5</v>
      </c>
      <c r="F118" s="2">
        <v>35.5</v>
      </c>
      <c r="G118" s="2">
        <v>35.5</v>
      </c>
      <c r="H118" s="2">
        <v>35.5</v>
      </c>
      <c r="I118" s="2">
        <v>35.5</v>
      </c>
      <c r="J118" s="21"/>
      <c r="K118" s="23"/>
      <c r="L118" s="23"/>
      <c r="M118" s="23"/>
      <c r="N118" s="4"/>
      <c r="O118" s="4"/>
      <c r="P118" s="4"/>
      <c r="Q118" s="4"/>
    </row>
    <row r="119" spans="1:17" ht="12" customHeight="1">
      <c r="A119" s="2">
        <v>28</v>
      </c>
      <c r="B119" s="2">
        <v>38.4</v>
      </c>
      <c r="C119" s="2">
        <v>48.2</v>
      </c>
      <c r="D119" s="2">
        <v>63.4</v>
      </c>
      <c r="E119" s="2">
        <v>103.9</v>
      </c>
      <c r="F119" s="2">
        <v>119.7</v>
      </c>
      <c r="G119" s="2">
        <v>134.2</v>
      </c>
      <c r="H119" s="2">
        <v>154.6</v>
      </c>
      <c r="I119" s="2">
        <v>179.1</v>
      </c>
      <c r="J119" s="21"/>
      <c r="K119" s="23"/>
      <c r="L119" s="23"/>
      <c r="M119" s="23"/>
      <c r="N119" s="4"/>
      <c r="O119" s="4"/>
      <c r="P119" s="4"/>
      <c r="Q119" s="4"/>
    </row>
    <row r="120" spans="1:17" ht="12" customHeight="1">
      <c r="A120" s="20" t="s">
        <v>90</v>
      </c>
      <c r="B120" s="20" t="s">
        <v>90</v>
      </c>
      <c r="C120" s="2">
        <v>48</v>
      </c>
      <c r="D120" s="2">
        <v>48</v>
      </c>
      <c r="E120" s="2">
        <v>48</v>
      </c>
      <c r="F120" s="2">
        <v>73</v>
      </c>
      <c r="G120" s="2">
        <v>73</v>
      </c>
      <c r="H120" s="2">
        <v>123</v>
      </c>
      <c r="I120" s="2">
        <v>123</v>
      </c>
      <c r="J120" s="21"/>
      <c r="K120" s="23"/>
      <c r="L120" s="23"/>
      <c r="M120" s="23"/>
      <c r="N120" s="4"/>
      <c r="O120" s="4"/>
      <c r="P120" s="4"/>
      <c r="Q120" s="4"/>
    </row>
    <row r="121" spans="1:17" ht="12" customHeight="1">
      <c r="A121" s="20" t="s">
        <v>108</v>
      </c>
      <c r="B121" s="20" t="s">
        <v>108</v>
      </c>
      <c r="C121" s="2">
        <v>42</v>
      </c>
      <c r="D121" s="2">
        <v>121.9</v>
      </c>
      <c r="E121" s="2">
        <v>182.9</v>
      </c>
      <c r="F121" s="2">
        <v>222.4</v>
      </c>
      <c r="G121" s="2">
        <v>350.5</v>
      </c>
      <c r="H121" s="2">
        <v>468.4</v>
      </c>
      <c r="I121" s="2">
        <v>583.5</v>
      </c>
      <c r="J121" s="21"/>
      <c r="K121" s="23"/>
      <c r="L121" s="23"/>
      <c r="M121" s="23"/>
      <c r="N121" s="4"/>
      <c r="O121" s="4"/>
      <c r="P121" s="4"/>
      <c r="Q121" s="4"/>
    </row>
    <row r="122" spans="1:17" ht="12" customHeight="1">
      <c r="A122" s="20" t="s">
        <v>90</v>
      </c>
      <c r="B122" s="20" t="s">
        <v>90</v>
      </c>
      <c r="C122" s="20" t="s">
        <v>90</v>
      </c>
      <c r="D122" s="20" t="s">
        <v>90</v>
      </c>
      <c r="E122" s="2">
        <v>35</v>
      </c>
      <c r="F122" s="2">
        <v>35</v>
      </c>
      <c r="G122" s="2">
        <v>44</v>
      </c>
      <c r="H122" s="2">
        <v>44</v>
      </c>
      <c r="I122" s="2">
        <v>47</v>
      </c>
      <c r="J122" s="21"/>
      <c r="K122" s="23"/>
      <c r="L122" s="23"/>
      <c r="M122" s="23"/>
      <c r="N122" s="4"/>
      <c r="O122" s="4"/>
      <c r="P122" s="4"/>
      <c r="Q122" s="4"/>
    </row>
    <row r="123" spans="1:17" ht="12" customHeight="1">
      <c r="A123" s="20" t="s">
        <v>108</v>
      </c>
      <c r="B123" s="20" t="s">
        <v>108</v>
      </c>
      <c r="C123" s="20" t="s">
        <v>108</v>
      </c>
      <c r="D123" s="20" t="s">
        <v>108</v>
      </c>
      <c r="E123" s="2">
        <v>65.8</v>
      </c>
      <c r="F123" s="2">
        <v>96.7</v>
      </c>
      <c r="G123" s="2">
        <v>119.4</v>
      </c>
      <c r="H123" s="2">
        <v>144.7</v>
      </c>
      <c r="I123" s="2">
        <v>163</v>
      </c>
      <c r="J123" s="21"/>
      <c r="K123" s="23"/>
      <c r="L123" s="23"/>
      <c r="M123" s="23"/>
      <c r="N123" s="4"/>
      <c r="O123" s="4"/>
      <c r="P123" s="4"/>
      <c r="Q123" s="4"/>
    </row>
    <row r="124" spans="1:17" ht="12" customHeight="1">
      <c r="A124" s="20" t="s">
        <v>90</v>
      </c>
      <c r="B124" s="20">
        <v>13</v>
      </c>
      <c r="C124" s="20">
        <v>27.8</v>
      </c>
      <c r="D124" s="20">
        <v>27.8</v>
      </c>
      <c r="E124" s="2">
        <v>36.6</v>
      </c>
      <c r="F124" s="2">
        <v>36.1</v>
      </c>
      <c r="G124" s="2">
        <v>36.1</v>
      </c>
      <c r="H124" s="2">
        <v>54.1</v>
      </c>
      <c r="I124" s="2">
        <v>97.3</v>
      </c>
      <c r="J124" s="21"/>
      <c r="K124" s="23"/>
      <c r="L124" s="23"/>
      <c r="M124" s="23"/>
      <c r="N124" s="4"/>
      <c r="O124" s="4"/>
      <c r="P124" s="4"/>
      <c r="Q124" s="4"/>
    </row>
    <row r="125" spans="1:9" ht="12" customHeight="1">
      <c r="A125" s="20" t="s">
        <v>108</v>
      </c>
      <c r="B125" s="20">
        <v>16.2</v>
      </c>
      <c r="C125" s="20">
        <v>92.7</v>
      </c>
      <c r="D125" s="20">
        <v>126.4</v>
      </c>
      <c r="E125" s="2">
        <v>168</v>
      </c>
      <c r="F125" s="2">
        <v>191.6</v>
      </c>
      <c r="G125" s="2">
        <v>209.4</v>
      </c>
      <c r="H125" s="2">
        <v>231.4</v>
      </c>
      <c r="I125" s="2">
        <v>290.7</v>
      </c>
    </row>
    <row r="126" spans="1:9" ht="12" customHeight="1">
      <c r="A126" s="20" t="s">
        <v>90</v>
      </c>
      <c r="B126" s="20" t="s">
        <v>90</v>
      </c>
      <c r="C126" s="20" t="s">
        <v>90</v>
      </c>
      <c r="D126" s="20" t="s">
        <v>90</v>
      </c>
      <c r="E126" s="20" t="s">
        <v>90</v>
      </c>
      <c r="F126" s="20" t="s">
        <v>90</v>
      </c>
      <c r="G126" s="2">
        <v>11</v>
      </c>
      <c r="H126" s="2">
        <v>11</v>
      </c>
      <c r="I126" s="2">
        <v>11</v>
      </c>
    </row>
    <row r="127" spans="1:9" ht="12" customHeight="1">
      <c r="A127" s="20" t="s">
        <v>108</v>
      </c>
      <c r="B127" s="20" t="s">
        <v>108</v>
      </c>
      <c r="C127" s="20" t="s">
        <v>108</v>
      </c>
      <c r="D127" s="20" t="s">
        <v>108</v>
      </c>
      <c r="E127" s="20" t="s">
        <v>108</v>
      </c>
      <c r="F127" s="20" t="s">
        <v>108</v>
      </c>
      <c r="G127" s="2">
        <v>38.3</v>
      </c>
      <c r="H127" s="2">
        <v>44.9</v>
      </c>
      <c r="I127" s="2">
        <v>51.7</v>
      </c>
    </row>
    <row r="128" spans="1:9" ht="12" customHeight="1">
      <c r="A128" s="20" t="s">
        <v>90</v>
      </c>
      <c r="B128" s="20" t="s">
        <v>90</v>
      </c>
      <c r="C128" s="20" t="s">
        <v>90</v>
      </c>
      <c r="D128" s="20" t="s">
        <v>90</v>
      </c>
      <c r="E128" s="20">
        <v>3.8</v>
      </c>
      <c r="F128" s="20">
        <v>7.5</v>
      </c>
      <c r="G128" s="2">
        <v>7.5</v>
      </c>
      <c r="H128" s="2">
        <v>7.5</v>
      </c>
      <c r="I128" s="2">
        <v>7.2</v>
      </c>
    </row>
    <row r="129" spans="1:9" ht="12" customHeight="1">
      <c r="A129" s="20" t="s">
        <v>108</v>
      </c>
      <c r="B129" s="20" t="s">
        <v>108</v>
      </c>
      <c r="C129" s="20" t="s">
        <v>108</v>
      </c>
      <c r="D129" s="20" t="s">
        <v>108</v>
      </c>
      <c r="E129" s="20" t="s">
        <v>108</v>
      </c>
      <c r="F129" s="20">
        <v>11.9</v>
      </c>
      <c r="G129" s="2">
        <v>19.5</v>
      </c>
      <c r="H129" s="2">
        <v>26.3</v>
      </c>
      <c r="I129" s="2">
        <v>30.6</v>
      </c>
    </row>
    <row r="130" spans="1:9" ht="12" customHeight="1">
      <c r="A130" s="2">
        <v>14.1</v>
      </c>
      <c r="B130" s="2">
        <v>37</v>
      </c>
      <c r="C130" s="2">
        <v>75</v>
      </c>
      <c r="D130" s="2">
        <v>75</v>
      </c>
      <c r="E130" s="2">
        <v>75</v>
      </c>
      <c r="F130" s="2">
        <v>83</v>
      </c>
      <c r="G130" s="2">
        <v>119</v>
      </c>
      <c r="H130" s="2">
        <v>127</v>
      </c>
      <c r="I130" s="2">
        <v>124.8</v>
      </c>
    </row>
    <row r="131" spans="1:9" ht="12" customHeight="1">
      <c r="A131" s="2">
        <v>88.3</v>
      </c>
      <c r="B131" s="2">
        <v>106.6</v>
      </c>
      <c r="C131" s="2">
        <v>202.5</v>
      </c>
      <c r="D131" s="2">
        <v>282.5</v>
      </c>
      <c r="E131" s="2">
        <v>350.7</v>
      </c>
      <c r="F131" s="2">
        <v>408.2</v>
      </c>
      <c r="G131" s="2">
        <v>405.9</v>
      </c>
      <c r="H131" s="2">
        <v>618.1</v>
      </c>
      <c r="I131" s="2">
        <v>638.5</v>
      </c>
    </row>
    <row r="132" spans="1:9" ht="12" customHeight="1">
      <c r="A132" s="2">
        <v>2.8</v>
      </c>
      <c r="B132" s="20" t="s">
        <v>90</v>
      </c>
      <c r="C132" s="20" t="s">
        <v>90</v>
      </c>
      <c r="D132" s="2">
        <v>176.6</v>
      </c>
      <c r="E132" s="2">
        <v>176.6</v>
      </c>
      <c r="F132" s="2">
        <v>201.6</v>
      </c>
      <c r="G132" s="2">
        <v>226.6</v>
      </c>
      <c r="H132" s="2">
        <v>251.6</v>
      </c>
      <c r="I132" s="2">
        <v>254.4</v>
      </c>
    </row>
    <row r="133" spans="1:9" ht="12" customHeight="1">
      <c r="A133" s="2">
        <v>6.7</v>
      </c>
      <c r="B133" s="20" t="s">
        <v>108</v>
      </c>
      <c r="C133" s="20" t="s">
        <v>108</v>
      </c>
      <c r="D133" s="2">
        <v>931.2</v>
      </c>
      <c r="E133" s="2">
        <v>1209.3</v>
      </c>
      <c r="F133" s="2">
        <v>1317.1</v>
      </c>
      <c r="G133" s="2">
        <v>1461.3</v>
      </c>
      <c r="H133" s="2">
        <v>1587.3</v>
      </c>
      <c r="I133" s="2">
        <v>1727.4</v>
      </c>
    </row>
    <row r="134" spans="1:9" ht="12" customHeight="1">
      <c r="A134" s="2">
        <v>16.6</v>
      </c>
      <c r="B134" s="2">
        <v>22.5</v>
      </c>
      <c r="C134" s="2">
        <v>22.5</v>
      </c>
      <c r="D134" s="2">
        <v>22.5</v>
      </c>
      <c r="E134" s="2">
        <v>43.5</v>
      </c>
      <c r="F134" s="2">
        <v>34.8</v>
      </c>
      <c r="G134" s="2">
        <v>35.6</v>
      </c>
      <c r="H134" s="2">
        <v>35.6</v>
      </c>
      <c r="I134" s="2">
        <v>35.4</v>
      </c>
    </row>
    <row r="135" spans="1:9" ht="12" customHeight="1">
      <c r="A135" s="2">
        <v>40.6</v>
      </c>
      <c r="B135" s="2">
        <v>12</v>
      </c>
      <c r="C135" s="2">
        <v>45.4</v>
      </c>
      <c r="D135" s="2">
        <v>55.6</v>
      </c>
      <c r="E135" s="2">
        <v>63.2</v>
      </c>
      <c r="F135" s="2">
        <v>112.2</v>
      </c>
      <c r="G135" s="2">
        <v>126.4</v>
      </c>
      <c r="H135" s="2">
        <v>174</v>
      </c>
      <c r="I135" s="2">
        <v>159.5</v>
      </c>
    </row>
    <row r="136" spans="1:9" ht="12" customHeight="1">
      <c r="A136" s="25"/>
      <c r="B136" s="25"/>
      <c r="C136" s="25"/>
      <c r="D136" s="25"/>
      <c r="E136" s="25"/>
      <c r="F136" s="25"/>
      <c r="G136" s="4"/>
      <c r="H136" s="4"/>
      <c r="I136" s="4"/>
    </row>
  </sheetData>
  <mergeCells count="61">
    <mergeCell ref="A81:C82"/>
    <mergeCell ref="D81:F82"/>
    <mergeCell ref="A77:C78"/>
    <mergeCell ref="D77:F78"/>
    <mergeCell ref="A79:C80"/>
    <mergeCell ref="D79:F80"/>
    <mergeCell ref="A73:C74"/>
    <mergeCell ref="D73:F74"/>
    <mergeCell ref="A75:C76"/>
    <mergeCell ref="D75:F76"/>
    <mergeCell ref="A69:C70"/>
    <mergeCell ref="D69:F70"/>
    <mergeCell ref="A71:C72"/>
    <mergeCell ref="D71:F72"/>
    <mergeCell ref="A65:C66"/>
    <mergeCell ref="D65:F66"/>
    <mergeCell ref="A67:C68"/>
    <mergeCell ref="D67:F68"/>
    <mergeCell ref="A61:C62"/>
    <mergeCell ref="D61:F62"/>
    <mergeCell ref="A63:C64"/>
    <mergeCell ref="D63:F64"/>
    <mergeCell ref="A58:C58"/>
    <mergeCell ref="D58:F58"/>
    <mergeCell ref="A59:C60"/>
    <mergeCell ref="D59:F60"/>
    <mergeCell ref="A56:C56"/>
    <mergeCell ref="D56:F56"/>
    <mergeCell ref="A57:C57"/>
    <mergeCell ref="D57:F57"/>
    <mergeCell ref="D6:F7"/>
    <mergeCell ref="D18:F19"/>
    <mergeCell ref="D16:F17"/>
    <mergeCell ref="D14:F15"/>
    <mergeCell ref="D12:F13"/>
    <mergeCell ref="D8:F9"/>
    <mergeCell ref="D28:F29"/>
    <mergeCell ref="A24:C25"/>
    <mergeCell ref="A26:C27"/>
    <mergeCell ref="D10:F11"/>
    <mergeCell ref="A14:C15"/>
    <mergeCell ref="A16:C17"/>
    <mergeCell ref="A18:C19"/>
    <mergeCell ref="A20:C21"/>
    <mergeCell ref="D20:F21"/>
    <mergeCell ref="A28:C29"/>
    <mergeCell ref="A6:C7"/>
    <mergeCell ref="A8:C9"/>
    <mergeCell ref="A10:C11"/>
    <mergeCell ref="A12:C13"/>
    <mergeCell ref="D26:F27"/>
    <mergeCell ref="D24:F25"/>
    <mergeCell ref="D22:F23"/>
    <mergeCell ref="A22:C23"/>
    <mergeCell ref="A2:I2"/>
    <mergeCell ref="D3:F3"/>
    <mergeCell ref="D4:F4"/>
    <mergeCell ref="D5:F5"/>
    <mergeCell ref="A3:C3"/>
    <mergeCell ref="A4:C4"/>
    <mergeCell ref="A5:C5"/>
  </mergeCells>
  <printOptions/>
  <pageMargins left="0.7086614173228347" right="0.7086614173228347" top="0.984251968503937" bottom="0.984251968503937" header="0.5118110236220472" footer="0.5118110236220472"/>
  <pageSetup horizontalDpi="120" verticalDpi="120" orientation="portrait" paperSize="1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36"/>
  <sheetViews>
    <sheetView view="pageBreakPreview" zoomScale="60" workbookViewId="0" topLeftCell="A1">
      <selection activeCell="K23" sqref="K23"/>
    </sheetView>
  </sheetViews>
  <sheetFormatPr defaultColWidth="9.00390625" defaultRowHeight="13.5"/>
  <cols>
    <col min="1" max="1" width="17.125" style="1" customWidth="1"/>
    <col min="2" max="2" width="4.875" style="1" customWidth="1"/>
    <col min="3" max="3" width="9.00390625" style="1" customWidth="1"/>
    <col min="4" max="4" width="12.50390625" style="1" customWidth="1"/>
    <col min="5" max="5" width="9.75390625" style="1" customWidth="1"/>
    <col min="6" max="6" width="9.00390625" style="1" customWidth="1"/>
    <col min="7" max="7" width="8.00390625" style="1" customWidth="1"/>
    <col min="8" max="8" width="11.625" style="1" customWidth="1"/>
    <col min="9" max="9" width="9.50390625" style="1" customWidth="1"/>
    <col min="10" max="10" width="7.25390625" style="1" customWidth="1"/>
    <col min="11" max="11" width="9.00390625" style="1" customWidth="1"/>
    <col min="12" max="13" width="10.125" style="1" customWidth="1"/>
    <col min="14" max="14" width="17.125" style="1" customWidth="1"/>
    <col min="15" max="15" width="4.875" style="1" customWidth="1"/>
    <col min="16" max="16" width="9.125" style="1" customWidth="1"/>
    <col min="17" max="17" width="9.00390625" style="1" customWidth="1"/>
    <col min="18" max="18" width="10.25390625" style="1" customWidth="1"/>
    <col min="19" max="16384" width="9.00390625" style="1" customWidth="1"/>
  </cols>
  <sheetData>
    <row r="1" ht="12">
      <c r="A1" s="1" t="s">
        <v>100</v>
      </c>
    </row>
    <row r="2" spans="1:7" ht="12">
      <c r="A2" s="74" t="s">
        <v>144</v>
      </c>
      <c r="B2" s="74"/>
      <c r="C2" s="74"/>
      <c r="D2" s="74"/>
      <c r="E2" s="74"/>
      <c r="F2" s="74"/>
      <c r="G2" s="74"/>
    </row>
    <row r="3" spans="1:18" ht="12">
      <c r="A3" s="30"/>
      <c r="B3" s="30"/>
      <c r="C3" s="30"/>
      <c r="D3" s="30"/>
      <c r="E3" s="16" t="s">
        <v>17</v>
      </c>
      <c r="G3" s="17"/>
      <c r="H3" s="16" t="s">
        <v>17</v>
      </c>
      <c r="I3" s="18"/>
      <c r="J3" s="18"/>
      <c r="K3" s="18"/>
      <c r="L3" s="18"/>
      <c r="M3" s="17"/>
      <c r="N3" s="30"/>
      <c r="O3" s="30"/>
      <c r="P3" s="16" t="s">
        <v>17</v>
      </c>
      <c r="Q3" s="17"/>
      <c r="R3" s="19"/>
    </row>
    <row r="4" spans="1:18" ht="12">
      <c r="A4" s="31"/>
      <c r="B4" s="31"/>
      <c r="C4" s="31" t="s">
        <v>18</v>
      </c>
      <c r="D4" s="31" t="s">
        <v>19</v>
      </c>
      <c r="E4" s="31" t="s">
        <v>20</v>
      </c>
      <c r="F4" s="2" t="s">
        <v>21</v>
      </c>
      <c r="G4" s="31" t="s">
        <v>22</v>
      </c>
      <c r="H4" s="19"/>
      <c r="I4" s="4"/>
      <c r="J4" s="19"/>
      <c r="L4" s="19"/>
      <c r="M4" s="31"/>
      <c r="N4" s="31"/>
      <c r="O4" s="31"/>
      <c r="P4" s="31"/>
      <c r="Q4" s="31"/>
      <c r="R4" s="31"/>
    </row>
    <row r="5" spans="1:18" ht="12">
      <c r="A5" s="31"/>
      <c r="B5" s="31"/>
      <c r="C5" s="31"/>
      <c r="D5" s="31" t="s">
        <v>24</v>
      </c>
      <c r="E5" s="31"/>
      <c r="F5" s="31" t="s">
        <v>25</v>
      </c>
      <c r="G5" s="31" t="s">
        <v>26</v>
      </c>
      <c r="H5" s="31" t="s">
        <v>27</v>
      </c>
      <c r="I5" s="31" t="s">
        <v>28</v>
      </c>
      <c r="J5" s="31" t="s">
        <v>29</v>
      </c>
      <c r="K5" s="32" t="s">
        <v>23</v>
      </c>
      <c r="L5" s="3" t="s">
        <v>30</v>
      </c>
      <c r="M5" s="31" t="s">
        <v>31</v>
      </c>
      <c r="N5" s="31"/>
      <c r="O5" s="31"/>
      <c r="P5" s="31" t="s">
        <v>32</v>
      </c>
      <c r="Q5" s="31" t="s">
        <v>33</v>
      </c>
      <c r="R5" s="31" t="s">
        <v>34</v>
      </c>
    </row>
    <row r="6" spans="1:18" ht="12">
      <c r="A6" s="3"/>
      <c r="B6" s="3"/>
      <c r="C6" s="3"/>
      <c r="D6" s="3"/>
      <c r="E6" s="3"/>
      <c r="F6" s="3"/>
      <c r="G6" s="3"/>
      <c r="H6" s="3"/>
      <c r="I6" s="3" t="s">
        <v>35</v>
      </c>
      <c r="J6" s="3"/>
      <c r="K6" s="31" t="s">
        <v>25</v>
      </c>
      <c r="L6" s="3" t="s">
        <v>36</v>
      </c>
      <c r="M6" s="3"/>
      <c r="N6" s="3"/>
      <c r="O6" s="3"/>
      <c r="P6" s="3" t="s">
        <v>37</v>
      </c>
      <c r="Q6" s="3" t="s">
        <v>38</v>
      </c>
      <c r="R6" s="3" t="s">
        <v>39</v>
      </c>
    </row>
    <row r="7" spans="1:18" ht="12">
      <c r="A7" s="19" t="s">
        <v>40</v>
      </c>
      <c r="B7" s="2">
        <v>1944</v>
      </c>
      <c r="C7" s="10">
        <v>39214.1</v>
      </c>
      <c r="D7" s="11" t="s">
        <v>41</v>
      </c>
      <c r="E7" s="10">
        <v>27779.8</v>
      </c>
      <c r="F7" s="10">
        <v>4585.6</v>
      </c>
      <c r="G7" s="10">
        <v>3101.6</v>
      </c>
      <c r="H7" s="10">
        <v>303.2</v>
      </c>
      <c r="I7" s="10">
        <v>736.7</v>
      </c>
      <c r="J7" s="10">
        <v>328.1</v>
      </c>
      <c r="K7" s="10">
        <v>1094.3</v>
      </c>
      <c r="L7" s="10">
        <v>378.7</v>
      </c>
      <c r="M7" s="10">
        <v>300.3</v>
      </c>
      <c r="N7" s="19" t="s">
        <v>40</v>
      </c>
      <c r="O7" s="2">
        <v>1944</v>
      </c>
      <c r="P7" s="31">
        <v>2422.6</v>
      </c>
      <c r="Q7" s="2">
        <v>3031.5</v>
      </c>
      <c r="R7" s="20" t="s">
        <v>42</v>
      </c>
    </row>
    <row r="8" spans="1:18" ht="12">
      <c r="A8" s="3"/>
      <c r="B8" s="2">
        <v>1959</v>
      </c>
      <c r="C8" s="10">
        <v>265112</v>
      </c>
      <c r="D8" s="11">
        <v>0.8</v>
      </c>
      <c r="E8" s="10">
        <v>181339.2</v>
      </c>
      <c r="F8" s="10">
        <v>30409.7</v>
      </c>
      <c r="G8" s="15" t="s">
        <v>99</v>
      </c>
      <c r="H8" s="15" t="s">
        <v>99</v>
      </c>
      <c r="I8" s="15" t="s">
        <v>99</v>
      </c>
      <c r="J8" s="15" t="s">
        <v>99</v>
      </c>
      <c r="K8" s="10">
        <v>11537.8</v>
      </c>
      <c r="L8" s="10">
        <v>8157.2</v>
      </c>
      <c r="M8" s="10">
        <v>8441.6</v>
      </c>
      <c r="N8" s="3"/>
      <c r="O8" s="2">
        <v>1959</v>
      </c>
      <c r="P8" s="3">
        <v>16944.9</v>
      </c>
      <c r="Q8" s="2">
        <v>16426.9</v>
      </c>
      <c r="R8" s="20">
        <v>12.7</v>
      </c>
    </row>
    <row r="9" spans="1:18" ht="12">
      <c r="A9" s="19" t="s">
        <v>143</v>
      </c>
      <c r="B9" s="2">
        <v>1944</v>
      </c>
      <c r="C9" s="10">
        <v>788.7</v>
      </c>
      <c r="D9" s="10">
        <v>71</v>
      </c>
      <c r="E9" s="10">
        <v>265.5</v>
      </c>
      <c r="F9" s="10">
        <v>83.2</v>
      </c>
      <c r="G9" s="10">
        <v>70.2</v>
      </c>
      <c r="H9" s="10">
        <v>3</v>
      </c>
      <c r="I9" s="10">
        <v>8</v>
      </c>
      <c r="J9" s="10">
        <v>3.6</v>
      </c>
      <c r="K9" s="10">
        <v>24.3</v>
      </c>
      <c r="L9" s="10">
        <v>2.5</v>
      </c>
      <c r="M9" s="10">
        <v>15.7</v>
      </c>
      <c r="N9" s="19" t="s">
        <v>143</v>
      </c>
      <c r="O9" s="2">
        <v>1944</v>
      </c>
      <c r="P9" s="2">
        <v>24.7</v>
      </c>
      <c r="Q9" s="2">
        <v>69</v>
      </c>
      <c r="R9" s="2">
        <v>47.3</v>
      </c>
    </row>
    <row r="10" spans="1:18" ht="12">
      <c r="A10" s="3"/>
      <c r="B10" s="2">
        <v>1959</v>
      </c>
      <c r="C10" s="10">
        <v>5057.4</v>
      </c>
      <c r="D10" s="10">
        <v>514.6</v>
      </c>
      <c r="E10" s="10">
        <v>2969.7</v>
      </c>
      <c r="F10" s="10">
        <v>73.4</v>
      </c>
      <c r="G10" s="15" t="s">
        <v>99</v>
      </c>
      <c r="H10" s="15" t="s">
        <v>99</v>
      </c>
      <c r="I10" s="15" t="s">
        <v>99</v>
      </c>
      <c r="J10" s="15" t="s">
        <v>99</v>
      </c>
      <c r="K10" s="10">
        <v>241.5</v>
      </c>
      <c r="L10" s="10">
        <v>117.6</v>
      </c>
      <c r="M10" s="10">
        <v>486.3</v>
      </c>
      <c r="N10" s="3"/>
      <c r="O10" s="2">
        <v>1959</v>
      </c>
      <c r="P10" s="2">
        <v>301</v>
      </c>
      <c r="Q10" s="2">
        <v>380.3</v>
      </c>
      <c r="R10" s="2">
        <v>509.2</v>
      </c>
    </row>
    <row r="11" spans="1:18" ht="12">
      <c r="A11" s="19" t="s">
        <v>43</v>
      </c>
      <c r="B11" s="2">
        <v>1944</v>
      </c>
      <c r="C11" s="10">
        <v>3868.1</v>
      </c>
      <c r="D11" s="11" t="s">
        <v>44</v>
      </c>
      <c r="E11" s="10">
        <v>3015.4</v>
      </c>
      <c r="F11" s="10">
        <v>250.4</v>
      </c>
      <c r="G11" s="10">
        <v>198.6</v>
      </c>
      <c r="H11" s="10">
        <v>8.6</v>
      </c>
      <c r="I11" s="10">
        <v>34.9</v>
      </c>
      <c r="J11" s="10">
        <v>8.3</v>
      </c>
      <c r="K11" s="10">
        <v>152.9</v>
      </c>
      <c r="L11" s="10">
        <v>78.3</v>
      </c>
      <c r="M11" s="10">
        <v>32.9</v>
      </c>
      <c r="N11" s="19" t="s">
        <v>43</v>
      </c>
      <c r="O11" s="2">
        <v>1944</v>
      </c>
      <c r="P11" s="2">
        <v>225.1</v>
      </c>
      <c r="Q11" s="2">
        <v>191.4</v>
      </c>
      <c r="R11" s="20" t="s">
        <v>45</v>
      </c>
    </row>
    <row r="12" spans="1:18" ht="12">
      <c r="A12" s="3"/>
      <c r="B12" s="2">
        <v>1959</v>
      </c>
      <c r="C12" s="10">
        <v>16430.2</v>
      </c>
      <c r="D12" s="11">
        <v>73.5</v>
      </c>
      <c r="E12" s="10">
        <v>10420.2</v>
      </c>
      <c r="F12" s="10">
        <v>1172.1</v>
      </c>
      <c r="G12" s="15" t="s">
        <v>99</v>
      </c>
      <c r="H12" s="15" t="s">
        <v>99</v>
      </c>
      <c r="I12" s="15" t="s">
        <v>99</v>
      </c>
      <c r="J12" s="15" t="s">
        <v>99</v>
      </c>
      <c r="K12" s="10">
        <v>2335.2</v>
      </c>
      <c r="L12" s="10">
        <v>2181.4</v>
      </c>
      <c r="M12" s="10">
        <v>727.5</v>
      </c>
      <c r="N12" s="3"/>
      <c r="O12" s="2">
        <v>1959</v>
      </c>
      <c r="P12" s="2">
        <v>1270.1</v>
      </c>
      <c r="Q12" s="2">
        <v>791</v>
      </c>
      <c r="R12" s="20">
        <v>112.6</v>
      </c>
    </row>
    <row r="13" spans="1:18" ht="12">
      <c r="A13" s="19" t="s">
        <v>46</v>
      </c>
      <c r="B13" s="2">
        <v>1944</v>
      </c>
      <c r="C13" s="10">
        <v>1067.2</v>
      </c>
      <c r="D13" s="11" t="s">
        <v>47</v>
      </c>
      <c r="E13" s="10">
        <v>795.9</v>
      </c>
      <c r="F13" s="10">
        <v>132.9</v>
      </c>
      <c r="G13" s="10">
        <v>118.2</v>
      </c>
      <c r="H13" s="11" t="s">
        <v>47</v>
      </c>
      <c r="I13" s="10">
        <v>9.8</v>
      </c>
      <c r="J13" s="10">
        <v>4.9</v>
      </c>
      <c r="K13" s="10">
        <v>61.3</v>
      </c>
      <c r="L13" s="11" t="s">
        <v>47</v>
      </c>
      <c r="M13" s="10">
        <v>4.3</v>
      </c>
      <c r="N13" s="19" t="s">
        <v>46</v>
      </c>
      <c r="O13" s="2">
        <v>1944</v>
      </c>
      <c r="P13" s="2">
        <v>45.7</v>
      </c>
      <c r="Q13" s="2">
        <v>27.1</v>
      </c>
      <c r="R13" s="20" t="s">
        <v>48</v>
      </c>
    </row>
    <row r="14" spans="1:18" ht="12">
      <c r="A14" s="3"/>
      <c r="B14" s="2">
        <v>1959</v>
      </c>
      <c r="C14" s="10">
        <v>13116.9</v>
      </c>
      <c r="D14" s="11">
        <v>209.8</v>
      </c>
      <c r="E14" s="10">
        <v>9678.5</v>
      </c>
      <c r="F14" s="10">
        <v>1192.1</v>
      </c>
      <c r="G14" s="15" t="s">
        <v>99</v>
      </c>
      <c r="H14" s="15" t="s">
        <v>99</v>
      </c>
      <c r="I14" s="15" t="s">
        <v>99</v>
      </c>
      <c r="J14" s="15" t="s">
        <v>99</v>
      </c>
      <c r="K14" s="10">
        <v>575.3</v>
      </c>
      <c r="L14" s="11">
        <v>334</v>
      </c>
      <c r="M14" s="10">
        <v>507.8</v>
      </c>
      <c r="N14" s="3"/>
      <c r="O14" s="2">
        <v>1959</v>
      </c>
      <c r="P14" s="2">
        <v>833.8</v>
      </c>
      <c r="Q14" s="2">
        <v>503.3</v>
      </c>
      <c r="R14" s="20">
        <v>35.9</v>
      </c>
    </row>
    <row r="15" spans="1:18" ht="12">
      <c r="A15" s="19" t="s">
        <v>12</v>
      </c>
      <c r="B15" s="2">
        <v>1944</v>
      </c>
      <c r="C15" s="10">
        <v>835.3</v>
      </c>
      <c r="D15" s="11" t="s">
        <v>41</v>
      </c>
      <c r="E15" s="10">
        <v>545</v>
      </c>
      <c r="F15" s="10">
        <v>147.4</v>
      </c>
      <c r="G15" s="10">
        <v>127.1</v>
      </c>
      <c r="H15" s="10">
        <v>1.8</v>
      </c>
      <c r="I15" s="10">
        <v>11.3</v>
      </c>
      <c r="J15" s="10">
        <v>7.2</v>
      </c>
      <c r="K15" s="10">
        <v>60.8</v>
      </c>
      <c r="L15" s="11" t="s">
        <v>41</v>
      </c>
      <c r="M15" s="10">
        <v>5.7</v>
      </c>
      <c r="N15" s="19" t="s">
        <v>12</v>
      </c>
      <c r="O15" s="2">
        <v>1944</v>
      </c>
      <c r="P15" s="2">
        <v>35.5</v>
      </c>
      <c r="Q15" s="2">
        <v>40.9</v>
      </c>
      <c r="R15" s="20" t="s">
        <v>42</v>
      </c>
    </row>
    <row r="16" spans="1:18" ht="12">
      <c r="A16" s="3"/>
      <c r="B16" s="2">
        <v>1959</v>
      </c>
      <c r="C16" s="10">
        <v>4644.5</v>
      </c>
      <c r="D16" s="11">
        <v>1.3</v>
      </c>
      <c r="E16" s="10">
        <v>2742.4</v>
      </c>
      <c r="F16" s="10">
        <v>1039</v>
      </c>
      <c r="G16" s="15" t="s">
        <v>99</v>
      </c>
      <c r="H16" s="15" t="s">
        <v>99</v>
      </c>
      <c r="I16" s="15" t="s">
        <v>99</v>
      </c>
      <c r="J16" s="15" t="s">
        <v>99</v>
      </c>
      <c r="K16" s="10">
        <v>153.7</v>
      </c>
      <c r="L16" s="11" t="s">
        <v>41</v>
      </c>
      <c r="M16" s="10">
        <v>136.1</v>
      </c>
      <c r="N16" s="3"/>
      <c r="O16" s="2">
        <v>1959</v>
      </c>
      <c r="P16" s="2">
        <v>322.2</v>
      </c>
      <c r="Q16" s="2">
        <v>224.2</v>
      </c>
      <c r="R16" s="20">
        <v>27.2</v>
      </c>
    </row>
    <row r="17" spans="1:18" ht="12">
      <c r="A17" s="19" t="s">
        <v>49</v>
      </c>
      <c r="B17" s="2">
        <v>1944</v>
      </c>
      <c r="C17" s="10">
        <v>1046.1</v>
      </c>
      <c r="D17" s="10">
        <v>2.4</v>
      </c>
      <c r="E17" s="10">
        <v>853.6</v>
      </c>
      <c r="F17" s="10">
        <v>72.3</v>
      </c>
      <c r="G17" s="10">
        <v>61.2</v>
      </c>
      <c r="H17" s="10">
        <v>1.4</v>
      </c>
      <c r="I17" s="10">
        <v>6.1</v>
      </c>
      <c r="J17" s="10">
        <v>3.6</v>
      </c>
      <c r="K17" s="10">
        <v>49.1</v>
      </c>
      <c r="L17" s="11" t="s">
        <v>41</v>
      </c>
      <c r="M17" s="10">
        <v>16.8</v>
      </c>
      <c r="N17" s="19" t="s">
        <v>49</v>
      </c>
      <c r="O17" s="2">
        <v>1944</v>
      </c>
      <c r="P17" s="2">
        <v>37.7</v>
      </c>
      <c r="Q17" s="2">
        <v>19</v>
      </c>
      <c r="R17" s="20" t="s">
        <v>42</v>
      </c>
    </row>
    <row r="18" spans="1:18" ht="12">
      <c r="A18" s="3"/>
      <c r="B18" s="2">
        <v>1959</v>
      </c>
      <c r="C18" s="10">
        <v>9583.4</v>
      </c>
      <c r="D18" s="10">
        <v>154.4</v>
      </c>
      <c r="E18" s="10">
        <v>6679.3</v>
      </c>
      <c r="F18" s="10">
        <v>1267</v>
      </c>
      <c r="G18" s="15" t="s">
        <v>99</v>
      </c>
      <c r="H18" s="15" t="s">
        <v>99</v>
      </c>
      <c r="I18" s="15" t="s">
        <v>99</v>
      </c>
      <c r="J18" s="15" t="s">
        <v>99</v>
      </c>
      <c r="K18" s="10">
        <v>160.6</v>
      </c>
      <c r="L18" s="11" t="s">
        <v>41</v>
      </c>
      <c r="M18" s="10">
        <v>620.3</v>
      </c>
      <c r="N18" s="3"/>
      <c r="O18" s="2">
        <v>1959</v>
      </c>
      <c r="P18" s="2">
        <v>550</v>
      </c>
      <c r="Q18" s="2">
        <v>277.7</v>
      </c>
      <c r="R18" s="20">
        <v>182.9</v>
      </c>
    </row>
    <row r="19" spans="1:18" ht="12">
      <c r="A19" s="19" t="s">
        <v>50</v>
      </c>
      <c r="B19" s="2">
        <v>1944</v>
      </c>
      <c r="C19" s="10">
        <v>85.3</v>
      </c>
      <c r="D19" s="11" t="s">
        <v>41</v>
      </c>
      <c r="E19" s="10">
        <v>49.5</v>
      </c>
      <c r="F19" s="10">
        <v>19.1</v>
      </c>
      <c r="G19" s="10">
        <v>11.7</v>
      </c>
      <c r="H19" s="11" t="s">
        <v>41</v>
      </c>
      <c r="I19" s="10">
        <v>1.8</v>
      </c>
      <c r="J19" s="10">
        <v>5.6</v>
      </c>
      <c r="K19" s="10">
        <v>10.7</v>
      </c>
      <c r="L19" s="11" t="s">
        <v>41</v>
      </c>
      <c r="M19" s="10">
        <v>0.6</v>
      </c>
      <c r="N19" s="19" t="s">
        <v>50</v>
      </c>
      <c r="O19" s="2">
        <v>1944</v>
      </c>
      <c r="P19" s="2">
        <v>2</v>
      </c>
      <c r="Q19" s="2">
        <v>3.4</v>
      </c>
      <c r="R19" s="20" t="s">
        <v>42</v>
      </c>
    </row>
    <row r="20" spans="1:18" ht="12">
      <c r="A20" s="3"/>
      <c r="B20" s="2">
        <v>1959</v>
      </c>
      <c r="C20" s="10">
        <v>662.5</v>
      </c>
      <c r="D20" s="11" t="s">
        <v>41</v>
      </c>
      <c r="E20" s="10">
        <v>404.8</v>
      </c>
      <c r="F20" s="10">
        <v>139.4</v>
      </c>
      <c r="G20" s="15" t="s">
        <v>99</v>
      </c>
      <c r="H20" s="15" t="s">
        <v>99</v>
      </c>
      <c r="I20" s="15" t="s">
        <v>99</v>
      </c>
      <c r="J20" s="15" t="s">
        <v>99</v>
      </c>
      <c r="K20" s="10">
        <v>27.7</v>
      </c>
      <c r="L20" s="11" t="s">
        <v>41</v>
      </c>
      <c r="M20" s="10">
        <v>26.9</v>
      </c>
      <c r="N20" s="3"/>
      <c r="O20" s="2">
        <v>1959</v>
      </c>
      <c r="P20" s="2">
        <v>29.3</v>
      </c>
      <c r="Q20" s="2">
        <v>34.4</v>
      </c>
      <c r="R20" s="20" t="s">
        <v>42</v>
      </c>
    </row>
    <row r="21" spans="1:18" ht="12">
      <c r="A21" s="19" t="s">
        <v>51</v>
      </c>
      <c r="B21" s="2">
        <v>1944</v>
      </c>
      <c r="C21" s="10">
        <v>1227.8</v>
      </c>
      <c r="D21" s="11" t="s">
        <v>41</v>
      </c>
      <c r="E21" s="10">
        <v>967.7</v>
      </c>
      <c r="F21" s="10">
        <v>87.6</v>
      </c>
      <c r="G21" s="10">
        <v>64.3</v>
      </c>
      <c r="H21" s="10">
        <v>6.8</v>
      </c>
      <c r="I21" s="10">
        <v>14.4</v>
      </c>
      <c r="J21" s="10">
        <v>2.1</v>
      </c>
      <c r="K21" s="10">
        <v>13.8</v>
      </c>
      <c r="L21" s="11" t="s">
        <v>41</v>
      </c>
      <c r="M21" s="11">
        <v>7.9</v>
      </c>
      <c r="N21" s="19" t="s">
        <v>51</v>
      </c>
      <c r="O21" s="2">
        <v>1944</v>
      </c>
      <c r="P21" s="2">
        <v>17.4</v>
      </c>
      <c r="Q21" s="2">
        <v>102.3</v>
      </c>
      <c r="R21" s="2">
        <v>31.1</v>
      </c>
    </row>
    <row r="22" spans="1:18" ht="12">
      <c r="A22" s="3"/>
      <c r="B22" s="2">
        <v>1959</v>
      </c>
      <c r="C22" s="10">
        <v>5143.1</v>
      </c>
      <c r="D22" s="11">
        <v>293.6</v>
      </c>
      <c r="E22" s="10">
        <v>3754.7</v>
      </c>
      <c r="F22" s="10">
        <v>618.3</v>
      </c>
      <c r="G22" s="15" t="s">
        <v>99</v>
      </c>
      <c r="H22" s="15" t="s">
        <v>99</v>
      </c>
      <c r="I22" s="15" t="s">
        <v>99</v>
      </c>
      <c r="J22" s="15" t="s">
        <v>99</v>
      </c>
      <c r="K22" s="10">
        <v>34.7</v>
      </c>
      <c r="L22" s="11" t="s">
        <v>41</v>
      </c>
      <c r="M22" s="11">
        <v>321.3</v>
      </c>
      <c r="N22" s="3"/>
      <c r="O22" s="2">
        <v>1959</v>
      </c>
      <c r="P22" s="2">
        <v>164.2</v>
      </c>
      <c r="Q22" s="2">
        <v>388</v>
      </c>
      <c r="R22" s="2">
        <v>155.5</v>
      </c>
    </row>
    <row r="23" spans="1:18" ht="12">
      <c r="A23" s="19" t="s">
        <v>52</v>
      </c>
      <c r="B23" s="2">
        <v>1944</v>
      </c>
      <c r="C23" s="10">
        <v>75.5</v>
      </c>
      <c r="D23" s="11" t="s">
        <v>41</v>
      </c>
      <c r="E23" s="10">
        <v>37.2</v>
      </c>
      <c r="F23" s="10">
        <v>29</v>
      </c>
      <c r="G23" s="10">
        <v>24</v>
      </c>
      <c r="H23" s="11" t="s">
        <v>41</v>
      </c>
      <c r="I23" s="10">
        <v>3.4</v>
      </c>
      <c r="J23" s="10">
        <v>1.6</v>
      </c>
      <c r="K23" s="10">
        <v>1.1</v>
      </c>
      <c r="L23" s="11" t="s">
        <v>41</v>
      </c>
      <c r="M23" s="10">
        <v>0.4</v>
      </c>
      <c r="N23" s="19" t="s">
        <v>52</v>
      </c>
      <c r="O23" s="2">
        <v>1944</v>
      </c>
      <c r="P23" s="2">
        <v>0.4</v>
      </c>
      <c r="Q23" s="2">
        <v>7.4</v>
      </c>
      <c r="R23" s="20" t="s">
        <v>42</v>
      </c>
    </row>
    <row r="24" spans="1:18" ht="12">
      <c r="A24" s="3"/>
      <c r="B24" s="2">
        <v>1959</v>
      </c>
      <c r="C24" s="10">
        <v>1151.3</v>
      </c>
      <c r="D24" s="11">
        <v>39</v>
      </c>
      <c r="E24" s="10">
        <v>447.2</v>
      </c>
      <c r="F24" s="10">
        <v>186.1</v>
      </c>
      <c r="G24" s="15" t="s">
        <v>99</v>
      </c>
      <c r="H24" s="15" t="s">
        <v>99</v>
      </c>
      <c r="I24" s="15" t="s">
        <v>99</v>
      </c>
      <c r="J24" s="15" t="s">
        <v>99</v>
      </c>
      <c r="K24" s="10">
        <v>8.5</v>
      </c>
      <c r="L24" s="11" t="s">
        <v>41</v>
      </c>
      <c r="M24" s="10">
        <v>162.3</v>
      </c>
      <c r="N24" s="3"/>
      <c r="O24" s="2">
        <v>1959</v>
      </c>
      <c r="P24" s="2">
        <v>9.8</v>
      </c>
      <c r="Q24" s="2">
        <v>59.2</v>
      </c>
      <c r="R24" s="20">
        <v>317.2</v>
      </c>
    </row>
    <row r="25" spans="1:18" ht="12">
      <c r="A25" s="19" t="s">
        <v>53</v>
      </c>
      <c r="B25" s="2">
        <v>1944</v>
      </c>
      <c r="C25" s="10">
        <v>84.4</v>
      </c>
      <c r="D25" s="10">
        <v>28.7</v>
      </c>
      <c r="E25" s="10">
        <v>93.3</v>
      </c>
      <c r="F25" s="10">
        <v>10</v>
      </c>
      <c r="G25" s="10">
        <v>8.5</v>
      </c>
      <c r="H25" s="11" t="s">
        <v>41</v>
      </c>
      <c r="I25" s="10">
        <v>1.5</v>
      </c>
      <c r="J25" s="11" t="s">
        <v>41</v>
      </c>
      <c r="K25" s="10">
        <v>0.9</v>
      </c>
      <c r="L25" s="11" t="s">
        <v>41</v>
      </c>
      <c r="M25" s="10">
        <v>4.3</v>
      </c>
      <c r="N25" s="19" t="s">
        <v>53</v>
      </c>
      <c r="O25" s="2">
        <v>1944</v>
      </c>
      <c r="P25" s="2">
        <v>1.1</v>
      </c>
      <c r="Q25" s="2">
        <v>3.5</v>
      </c>
      <c r="R25" s="20" t="s">
        <v>42</v>
      </c>
    </row>
    <row r="26" spans="1:18" ht="12">
      <c r="A26" s="3"/>
      <c r="B26" s="2">
        <v>1959</v>
      </c>
      <c r="C26" s="10">
        <v>800.7</v>
      </c>
      <c r="D26" s="10">
        <v>137.4</v>
      </c>
      <c r="E26" s="10">
        <v>676.4</v>
      </c>
      <c r="F26" s="10">
        <v>117.4</v>
      </c>
      <c r="G26" s="15" t="s">
        <v>99</v>
      </c>
      <c r="H26" s="15" t="s">
        <v>99</v>
      </c>
      <c r="I26" s="15" t="s">
        <v>99</v>
      </c>
      <c r="J26" s="15" t="s">
        <v>99</v>
      </c>
      <c r="K26" s="10">
        <v>7.6</v>
      </c>
      <c r="L26" s="11" t="s">
        <v>41</v>
      </c>
      <c r="M26" s="10">
        <v>73.5</v>
      </c>
      <c r="N26" s="3"/>
      <c r="O26" s="2">
        <v>1959</v>
      </c>
      <c r="P26" s="2">
        <v>9.9</v>
      </c>
      <c r="Q26" s="2">
        <v>45.5</v>
      </c>
      <c r="R26" s="20">
        <v>7.8</v>
      </c>
    </row>
    <row r="27" spans="1:18" ht="12">
      <c r="A27" s="19" t="s">
        <v>54</v>
      </c>
      <c r="B27" s="2">
        <v>1944</v>
      </c>
      <c r="C27" s="10">
        <v>1537.7</v>
      </c>
      <c r="D27" s="11" t="s">
        <v>41</v>
      </c>
      <c r="E27" s="10">
        <v>1210.9</v>
      </c>
      <c r="F27" s="10">
        <v>83.6</v>
      </c>
      <c r="G27" s="10">
        <v>52.1</v>
      </c>
      <c r="H27" s="10">
        <v>7.7</v>
      </c>
      <c r="I27" s="10">
        <v>19.7</v>
      </c>
      <c r="J27" s="10">
        <v>4.1</v>
      </c>
      <c r="K27" s="11">
        <v>25.5</v>
      </c>
      <c r="L27" s="10">
        <v>9.3</v>
      </c>
      <c r="M27" s="10">
        <v>8.8</v>
      </c>
      <c r="N27" s="19" t="s">
        <v>54</v>
      </c>
      <c r="O27" s="2">
        <v>1944</v>
      </c>
      <c r="P27" s="2">
        <v>81.5</v>
      </c>
      <c r="Q27" s="2">
        <v>127.4</v>
      </c>
      <c r="R27" s="20" t="s">
        <v>42</v>
      </c>
    </row>
    <row r="28" spans="1:18" ht="12">
      <c r="A28" s="3"/>
      <c r="B28" s="2">
        <v>1959</v>
      </c>
      <c r="C28" s="10">
        <v>6110.2</v>
      </c>
      <c r="D28" s="11">
        <v>33</v>
      </c>
      <c r="E28" s="10">
        <v>4110.2</v>
      </c>
      <c r="F28" s="10">
        <v>545</v>
      </c>
      <c r="G28" s="15" t="s">
        <v>99</v>
      </c>
      <c r="H28" s="15" t="s">
        <v>99</v>
      </c>
      <c r="I28" s="15" t="s">
        <v>99</v>
      </c>
      <c r="J28" s="15" t="s">
        <v>99</v>
      </c>
      <c r="K28" s="11">
        <v>118.1</v>
      </c>
      <c r="L28" s="10">
        <v>63</v>
      </c>
      <c r="M28" s="10">
        <v>128.5</v>
      </c>
      <c r="N28" s="3"/>
      <c r="O28" s="2">
        <v>1959</v>
      </c>
      <c r="P28" s="2">
        <v>224.9</v>
      </c>
      <c r="Q28" s="2">
        <v>459.6</v>
      </c>
      <c r="R28" s="20">
        <v>556.9</v>
      </c>
    </row>
    <row r="29" spans="1:18" ht="12">
      <c r="A29" s="19" t="s">
        <v>55</v>
      </c>
      <c r="B29" s="2">
        <v>1944</v>
      </c>
      <c r="C29" s="10">
        <v>773.4</v>
      </c>
      <c r="D29" s="11" t="s">
        <v>41</v>
      </c>
      <c r="E29" s="10">
        <v>460</v>
      </c>
      <c r="F29" s="10">
        <v>134.3</v>
      </c>
      <c r="G29" s="10">
        <v>101.2</v>
      </c>
      <c r="H29" s="11">
        <v>4.5</v>
      </c>
      <c r="I29" s="10">
        <v>21.9</v>
      </c>
      <c r="J29" s="10">
        <v>6.7</v>
      </c>
      <c r="K29" s="10">
        <v>47.9</v>
      </c>
      <c r="L29" s="11">
        <v>41.7</v>
      </c>
      <c r="M29" s="10">
        <v>16.6</v>
      </c>
      <c r="N29" s="19" t="s">
        <v>55</v>
      </c>
      <c r="O29" s="2">
        <v>1944</v>
      </c>
      <c r="P29" s="2">
        <v>12.7</v>
      </c>
      <c r="Q29" s="2">
        <v>101.9</v>
      </c>
      <c r="R29" s="20" t="s">
        <v>42</v>
      </c>
    </row>
    <row r="30" spans="1:18" ht="12">
      <c r="A30" s="3"/>
      <c r="B30" s="2">
        <v>1959</v>
      </c>
      <c r="C30" s="10">
        <v>3150.7</v>
      </c>
      <c r="D30" s="11">
        <v>564.4</v>
      </c>
      <c r="E30" s="10">
        <v>2114.5</v>
      </c>
      <c r="F30" s="10">
        <v>596.1</v>
      </c>
      <c r="G30" s="15" t="s">
        <v>99</v>
      </c>
      <c r="H30" s="15" t="s">
        <v>99</v>
      </c>
      <c r="I30" s="15" t="s">
        <v>99</v>
      </c>
      <c r="J30" s="15" t="s">
        <v>99</v>
      </c>
      <c r="K30" s="10">
        <v>374.6</v>
      </c>
      <c r="L30" s="11">
        <v>274.1</v>
      </c>
      <c r="M30" s="10">
        <v>114.8</v>
      </c>
      <c r="N30" s="3"/>
      <c r="O30" s="2">
        <v>1959</v>
      </c>
      <c r="P30" s="2">
        <v>82.4</v>
      </c>
      <c r="Q30" s="2">
        <v>399.1</v>
      </c>
      <c r="R30" s="20">
        <v>33.6</v>
      </c>
    </row>
    <row r="31" spans="1:18" ht="12">
      <c r="A31" s="19" t="s">
        <v>56</v>
      </c>
      <c r="B31" s="2">
        <v>1944</v>
      </c>
      <c r="C31" s="10">
        <v>407.1</v>
      </c>
      <c r="D31" s="11" t="s">
        <v>41</v>
      </c>
      <c r="E31" s="10">
        <v>302</v>
      </c>
      <c r="F31" s="10">
        <v>64.7</v>
      </c>
      <c r="G31" s="10">
        <v>55.9</v>
      </c>
      <c r="H31" s="11">
        <v>2.4</v>
      </c>
      <c r="I31" s="10">
        <v>2.5</v>
      </c>
      <c r="J31" s="10">
        <v>3.9</v>
      </c>
      <c r="K31" s="10">
        <v>2.1</v>
      </c>
      <c r="L31" s="11" t="s">
        <v>41</v>
      </c>
      <c r="M31" s="10">
        <v>13</v>
      </c>
      <c r="N31" s="19" t="s">
        <v>56</v>
      </c>
      <c r="O31" s="2">
        <v>1944</v>
      </c>
      <c r="P31" s="2">
        <v>1.3</v>
      </c>
      <c r="Q31" s="2">
        <v>24</v>
      </c>
      <c r="R31" s="20" t="s">
        <v>42</v>
      </c>
    </row>
    <row r="32" spans="1:18" ht="12">
      <c r="A32" s="3"/>
      <c r="B32" s="2">
        <v>1959</v>
      </c>
      <c r="C32" s="10">
        <v>2688.3</v>
      </c>
      <c r="D32" s="11">
        <v>5.2</v>
      </c>
      <c r="E32" s="10">
        <v>2117.8</v>
      </c>
      <c r="F32" s="10">
        <v>205.1</v>
      </c>
      <c r="G32" s="15" t="s">
        <v>99</v>
      </c>
      <c r="H32" s="15" t="s">
        <v>99</v>
      </c>
      <c r="I32" s="15" t="s">
        <v>99</v>
      </c>
      <c r="J32" s="15" t="s">
        <v>99</v>
      </c>
      <c r="K32" s="10">
        <v>42.7</v>
      </c>
      <c r="L32" s="11">
        <v>35.1</v>
      </c>
      <c r="M32" s="10">
        <v>110.2</v>
      </c>
      <c r="N32" s="3"/>
      <c r="O32" s="2">
        <v>1959</v>
      </c>
      <c r="P32" s="2">
        <v>7.7</v>
      </c>
      <c r="Q32" s="2">
        <v>192.3</v>
      </c>
      <c r="R32" s="20">
        <v>17.7</v>
      </c>
    </row>
    <row r="33" spans="4:16" ht="12">
      <c r="D33" s="6"/>
      <c r="H33" s="6"/>
      <c r="L33" s="6"/>
      <c r="P33" s="6"/>
    </row>
    <row r="34" ht="12">
      <c r="N34" s="1" t="s">
        <v>14</v>
      </c>
    </row>
    <row r="35" ht="12">
      <c r="N35" s="1" t="s">
        <v>140</v>
      </c>
    </row>
    <row r="36" ht="12">
      <c r="N36" s="1" t="s">
        <v>138</v>
      </c>
    </row>
  </sheetData>
  <mergeCells count="1">
    <mergeCell ref="A2:G2"/>
  </mergeCells>
  <printOptions/>
  <pageMargins left="0.7874015748031497" right="0.7874015748031497" top="0.984251968503937" bottom="0.984251968503937" header="0.5118110236220472" footer="0.5118110236220472"/>
  <pageSetup horizontalDpi="120" verticalDpi="120" orientation="portrait" paperSize="1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6"/>
  <sheetViews>
    <sheetView tabSelected="1" view="pageBreakPreview" zoomScale="60" workbookViewId="0" topLeftCell="A1">
      <selection activeCell="E20" sqref="E20"/>
    </sheetView>
  </sheetViews>
  <sheetFormatPr defaultColWidth="9.00390625" defaultRowHeight="13.5"/>
  <cols>
    <col min="1" max="1" width="22.00390625" style="1" customWidth="1"/>
    <col min="2" max="2" width="10.875" style="1" customWidth="1"/>
    <col min="3" max="3" width="9.25390625" style="1" customWidth="1"/>
    <col min="4" max="4" width="11.00390625" style="1" customWidth="1"/>
    <col min="5" max="5" width="11.50390625" style="1" customWidth="1"/>
    <col min="6" max="6" width="18.50390625" style="1" customWidth="1"/>
    <col min="7" max="16384" width="9.00390625" style="1" customWidth="1"/>
  </cols>
  <sheetData>
    <row r="1" ht="12">
      <c r="A1" s="1" t="s">
        <v>101</v>
      </c>
    </row>
    <row r="3" spans="1:5" ht="12">
      <c r="A3" s="2"/>
      <c r="B3" s="2" t="s">
        <v>57</v>
      </c>
      <c r="C3" s="2" t="s">
        <v>58</v>
      </c>
      <c r="D3" s="2" t="s">
        <v>59</v>
      </c>
      <c r="E3" s="2" t="s">
        <v>60</v>
      </c>
    </row>
    <row r="4" spans="1:5" ht="12">
      <c r="A4" s="2" t="s">
        <v>62</v>
      </c>
      <c r="B4" s="10">
        <v>0.2</v>
      </c>
      <c r="C4" s="12" t="s">
        <v>63</v>
      </c>
      <c r="D4" s="10">
        <v>1.9</v>
      </c>
      <c r="E4" s="10">
        <v>4.1</v>
      </c>
    </row>
    <row r="5" spans="1:5" ht="12">
      <c r="A5" s="2" t="s">
        <v>65</v>
      </c>
      <c r="B5" s="12" t="s">
        <v>66</v>
      </c>
      <c r="C5" s="10">
        <v>1750</v>
      </c>
      <c r="D5" s="10">
        <v>1375</v>
      </c>
      <c r="E5" s="12" t="s">
        <v>67</v>
      </c>
    </row>
    <row r="6" spans="1:5" ht="12">
      <c r="A6" s="2" t="s">
        <v>68</v>
      </c>
      <c r="B6" s="10">
        <v>0.5</v>
      </c>
      <c r="C6" s="10">
        <v>8.8</v>
      </c>
      <c r="D6" s="10">
        <v>8.4</v>
      </c>
      <c r="E6" s="10">
        <v>26.3</v>
      </c>
    </row>
    <row r="7" spans="1:5" ht="12">
      <c r="A7" s="2" t="s">
        <v>69</v>
      </c>
      <c r="B7" s="10">
        <v>8.7</v>
      </c>
      <c r="C7" s="10">
        <v>62.3</v>
      </c>
      <c r="D7" s="10">
        <v>47.8</v>
      </c>
      <c r="E7" s="10">
        <v>109.6</v>
      </c>
    </row>
    <row r="8" spans="1:5" ht="12">
      <c r="A8" s="2" t="s">
        <v>70</v>
      </c>
      <c r="B8" s="10">
        <v>3.9</v>
      </c>
      <c r="C8" s="12" t="s">
        <v>71</v>
      </c>
      <c r="D8" s="10">
        <v>18.5</v>
      </c>
      <c r="E8" s="10">
        <v>25.2</v>
      </c>
    </row>
    <row r="9" spans="1:5" ht="12">
      <c r="A9" s="2" t="s">
        <v>73</v>
      </c>
      <c r="B9" s="10">
        <v>1.4</v>
      </c>
      <c r="C9" s="10">
        <v>16.4</v>
      </c>
      <c r="D9" s="10">
        <v>8.1</v>
      </c>
      <c r="E9" s="10">
        <v>18.5</v>
      </c>
    </row>
    <row r="10" spans="1:5" ht="12">
      <c r="A10" s="2" t="s">
        <v>74</v>
      </c>
      <c r="B10" s="10">
        <v>0.164</v>
      </c>
      <c r="C10" s="10">
        <v>19.6</v>
      </c>
      <c r="D10" s="10">
        <v>10.7</v>
      </c>
      <c r="E10" s="10">
        <v>26.8</v>
      </c>
    </row>
    <row r="11" spans="1:5" ht="12">
      <c r="A11" s="2" t="s">
        <v>75</v>
      </c>
      <c r="B11" s="10">
        <v>0.116</v>
      </c>
      <c r="C11" s="10">
        <v>8.2</v>
      </c>
      <c r="D11" s="10">
        <v>5</v>
      </c>
      <c r="E11" s="10">
        <v>12.5</v>
      </c>
    </row>
    <row r="12" spans="1:5" ht="12">
      <c r="A12" s="2" t="s">
        <v>76</v>
      </c>
      <c r="B12" s="10">
        <v>0.194</v>
      </c>
      <c r="C12" s="10">
        <v>6.5</v>
      </c>
      <c r="D12" s="10">
        <v>5.8</v>
      </c>
      <c r="E12" s="10">
        <v>12.6</v>
      </c>
    </row>
    <row r="13" spans="1:5" ht="12">
      <c r="A13" s="2" t="s">
        <v>77</v>
      </c>
      <c r="B13" s="10">
        <v>0.147</v>
      </c>
      <c r="C13" s="10">
        <v>7</v>
      </c>
      <c r="D13" s="10">
        <v>4.6</v>
      </c>
      <c r="E13" s="10">
        <v>9.4</v>
      </c>
    </row>
    <row r="14" spans="1:5" ht="12">
      <c r="A14" s="2" t="s">
        <v>78</v>
      </c>
      <c r="B14" s="10">
        <v>0.04</v>
      </c>
      <c r="C14" s="10">
        <v>7.75</v>
      </c>
      <c r="D14" s="10">
        <v>3</v>
      </c>
      <c r="E14" s="10">
        <v>4.5</v>
      </c>
    </row>
    <row r="15" spans="1:5" ht="12">
      <c r="A15" s="2" t="s">
        <v>79</v>
      </c>
      <c r="B15" s="10">
        <v>0.2</v>
      </c>
      <c r="C15" s="10">
        <v>10</v>
      </c>
      <c r="D15" s="10">
        <v>4.7</v>
      </c>
      <c r="E15" s="10">
        <v>6</v>
      </c>
    </row>
    <row r="16" spans="1:5" ht="12">
      <c r="A16" s="2" t="s">
        <v>80</v>
      </c>
      <c r="B16" s="10">
        <v>30</v>
      </c>
      <c r="C16" s="10">
        <v>688.5</v>
      </c>
      <c r="D16" s="10">
        <v>495.3</v>
      </c>
      <c r="E16" s="10">
        <v>640.8</v>
      </c>
    </row>
    <row r="19" spans="1:3" ht="12">
      <c r="A19" s="2"/>
      <c r="B19" s="95" t="s">
        <v>61</v>
      </c>
      <c r="C19" s="95"/>
    </row>
    <row r="20" spans="1:3" ht="12">
      <c r="A20" s="2" t="s">
        <v>62</v>
      </c>
      <c r="B20" s="106" t="s">
        <v>64</v>
      </c>
      <c r="C20" s="107"/>
    </row>
    <row r="21" spans="1:3" ht="12">
      <c r="A21" s="2" t="s">
        <v>65</v>
      </c>
      <c r="B21" s="105">
        <v>233</v>
      </c>
      <c r="C21" s="105"/>
    </row>
    <row r="22" spans="1:3" ht="12">
      <c r="A22" s="2" t="s">
        <v>68</v>
      </c>
      <c r="B22" s="105">
        <v>299</v>
      </c>
      <c r="C22" s="105"/>
    </row>
    <row r="23" spans="1:3" ht="12">
      <c r="A23" s="2" t="s">
        <v>69</v>
      </c>
      <c r="B23" s="105">
        <v>176</v>
      </c>
      <c r="C23" s="105"/>
    </row>
    <row r="24" spans="1:3" ht="12">
      <c r="A24" s="2" t="s">
        <v>70</v>
      </c>
      <c r="B24" s="106" t="s">
        <v>72</v>
      </c>
      <c r="C24" s="107"/>
    </row>
    <row r="25" spans="1:3" ht="12">
      <c r="A25" s="2" t="s">
        <v>73</v>
      </c>
      <c r="B25" s="105">
        <v>113</v>
      </c>
      <c r="C25" s="105"/>
    </row>
    <row r="26" spans="1:3" ht="12">
      <c r="A26" s="2" t="s">
        <v>74</v>
      </c>
      <c r="B26" s="105">
        <v>137</v>
      </c>
      <c r="C26" s="105"/>
    </row>
    <row r="27" spans="1:3" ht="12">
      <c r="A27" s="2" t="s">
        <v>75</v>
      </c>
      <c r="B27" s="105">
        <v>152</v>
      </c>
      <c r="C27" s="105"/>
    </row>
    <row r="28" spans="1:3" ht="12">
      <c r="A28" s="2" t="s">
        <v>76</v>
      </c>
      <c r="B28" s="105">
        <v>194</v>
      </c>
      <c r="C28" s="105"/>
    </row>
    <row r="29" spans="1:3" ht="12">
      <c r="A29" s="2" t="s">
        <v>77</v>
      </c>
      <c r="B29" s="105">
        <v>135</v>
      </c>
      <c r="C29" s="105"/>
    </row>
    <row r="30" spans="1:3" ht="12">
      <c r="A30" s="2" t="s">
        <v>78</v>
      </c>
      <c r="B30" s="105">
        <v>58</v>
      </c>
      <c r="C30" s="105"/>
    </row>
    <row r="31" spans="1:3" ht="12">
      <c r="A31" s="2" t="s">
        <v>79</v>
      </c>
      <c r="B31" s="105">
        <v>60</v>
      </c>
      <c r="C31" s="105"/>
    </row>
    <row r="32" spans="1:3" ht="12">
      <c r="A32" s="2" t="s">
        <v>80</v>
      </c>
      <c r="B32" s="105">
        <v>93</v>
      </c>
      <c r="C32" s="105"/>
    </row>
    <row r="35" spans="1:5" ht="24" customHeight="1">
      <c r="A35" s="73" t="s">
        <v>139</v>
      </c>
      <c r="B35" s="73"/>
      <c r="C35" s="73"/>
      <c r="D35" s="73"/>
      <c r="E35" s="73"/>
    </row>
    <row r="36" ht="12">
      <c r="A36" s="1" t="s">
        <v>81</v>
      </c>
    </row>
  </sheetData>
  <mergeCells count="15">
    <mergeCell ref="B19:C19"/>
    <mergeCell ref="B20:C20"/>
    <mergeCell ref="B21:C21"/>
    <mergeCell ref="B22:C22"/>
    <mergeCell ref="B23:C23"/>
    <mergeCell ref="B24:C24"/>
    <mergeCell ref="B25:C25"/>
    <mergeCell ref="B26:C26"/>
    <mergeCell ref="B31:C31"/>
    <mergeCell ref="B32:C32"/>
    <mergeCell ref="A35:E35"/>
    <mergeCell ref="B27:C27"/>
    <mergeCell ref="B28:C28"/>
    <mergeCell ref="B29:C29"/>
    <mergeCell ref="B30:C30"/>
  </mergeCells>
  <printOptions/>
  <pageMargins left="0.7874015748031497" right="0.7874015748031497" top="0.984251968503937" bottom="0.984251968503937" header="0.5118110236220472" footer="0.5118110236220472"/>
  <pageSetup horizontalDpi="120" verticalDpi="120" orientation="portrait" paperSize="1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="60" workbookViewId="0" topLeftCell="A1">
      <selection activeCell="D1" sqref="D1"/>
    </sheetView>
  </sheetViews>
  <sheetFormatPr defaultColWidth="9.00390625" defaultRowHeight="13.5"/>
  <cols>
    <col min="1" max="1" width="7.50390625" style="1" customWidth="1"/>
    <col min="2" max="2" width="10.50390625" style="1" customWidth="1"/>
    <col min="3" max="3" width="13.875" style="1" customWidth="1"/>
    <col min="4" max="4" width="13.375" style="1" customWidth="1"/>
    <col min="5" max="5" width="12.00390625" style="1" customWidth="1"/>
    <col min="6" max="6" width="11.375" style="1" customWidth="1"/>
    <col min="7" max="7" width="12.50390625" style="1" customWidth="1"/>
    <col min="8" max="8" width="10.00390625" style="1" customWidth="1"/>
    <col min="9" max="12" width="9.00390625" style="1" customWidth="1"/>
    <col min="13" max="13" width="13.00390625" style="1" customWidth="1"/>
    <col min="14" max="14" width="14.625" style="1" customWidth="1"/>
    <col min="15" max="16384" width="9.00390625" style="1" customWidth="1"/>
  </cols>
  <sheetData>
    <row r="1" ht="12">
      <c r="A1" s="1" t="s">
        <v>690</v>
      </c>
    </row>
    <row r="2" spans="1:6" ht="12">
      <c r="A2" s="74" t="s">
        <v>691</v>
      </c>
      <c r="B2" s="74"/>
      <c r="C2" s="74"/>
      <c r="D2" s="74"/>
      <c r="E2" s="74"/>
      <c r="F2" s="74"/>
    </row>
    <row r="3" spans="1:6" ht="12">
      <c r="A3" s="19"/>
      <c r="B3" s="19" t="s">
        <v>692</v>
      </c>
      <c r="C3" s="19" t="s">
        <v>693</v>
      </c>
      <c r="D3" s="77" t="s">
        <v>694</v>
      </c>
      <c r="E3" s="19" t="s">
        <v>695</v>
      </c>
      <c r="F3" s="19" t="s">
        <v>696</v>
      </c>
    </row>
    <row r="4" spans="1:6" ht="12">
      <c r="A4" s="3"/>
      <c r="B4" s="3"/>
      <c r="C4" s="3" t="s">
        <v>697</v>
      </c>
      <c r="D4" s="78"/>
      <c r="E4" s="3"/>
      <c r="F4" s="3"/>
    </row>
    <row r="5" spans="1:6" ht="12">
      <c r="A5" s="2">
        <v>1940</v>
      </c>
      <c r="B5" s="10">
        <v>31121</v>
      </c>
      <c r="C5" s="10">
        <f aca="true" t="shared" si="0" ref="C5:C26">SUM(E5:F5)+SUM(B31:F31)+SUM(B58:C58)</f>
        <v>28875.7</v>
      </c>
      <c r="D5" s="10">
        <f>SUM(E5:F5)</f>
        <v>5120.900000000001</v>
      </c>
      <c r="E5" s="10">
        <v>4615.8</v>
      </c>
      <c r="F5" s="2">
        <v>505.1</v>
      </c>
    </row>
    <row r="6" spans="1:6" ht="12">
      <c r="A6" s="2">
        <v>1941</v>
      </c>
      <c r="B6" s="10">
        <v>33038</v>
      </c>
      <c r="C6" s="10">
        <f t="shared" si="0"/>
        <v>30840.6</v>
      </c>
      <c r="D6" s="10">
        <f aca="true" t="shared" si="1" ref="D6:D26">SUM(E6:F6)</f>
        <v>5493.8</v>
      </c>
      <c r="E6" s="10">
        <v>5000.8</v>
      </c>
      <c r="F6" s="2">
        <v>493</v>
      </c>
    </row>
    <row r="7" spans="1:6" ht="12">
      <c r="A7" s="2">
        <v>1942</v>
      </c>
      <c r="B7" s="10">
        <v>21987.9</v>
      </c>
      <c r="C7" s="10">
        <f t="shared" si="0"/>
        <v>20095.9</v>
      </c>
      <c r="D7" s="10">
        <f t="shared" si="1"/>
        <v>2609.6000000000004</v>
      </c>
      <c r="E7" s="10">
        <v>2069.4</v>
      </c>
      <c r="F7" s="2">
        <v>540.2</v>
      </c>
    </row>
    <row r="8" spans="1:6" ht="12">
      <c r="A8" s="2">
        <v>1943</v>
      </c>
      <c r="B8" s="10">
        <v>17983.7</v>
      </c>
      <c r="C8" s="10">
        <f t="shared" si="0"/>
        <v>15937.2</v>
      </c>
      <c r="D8" s="10">
        <f t="shared" si="1"/>
        <v>1390.4</v>
      </c>
      <c r="E8" s="10">
        <v>826.6</v>
      </c>
      <c r="F8" s="2">
        <v>563.8</v>
      </c>
    </row>
    <row r="9" spans="1:6" ht="12">
      <c r="A9" s="2">
        <v>1944</v>
      </c>
      <c r="B9" s="10">
        <v>18261</v>
      </c>
      <c r="C9" s="10">
        <f t="shared" si="0"/>
        <v>15875</v>
      </c>
      <c r="D9" s="10">
        <f t="shared" si="1"/>
        <v>2139.3</v>
      </c>
      <c r="E9" s="10">
        <v>1488.5</v>
      </c>
      <c r="F9" s="2">
        <v>650.8</v>
      </c>
    </row>
    <row r="10" spans="1:6" ht="12">
      <c r="A10" s="2">
        <v>1945</v>
      </c>
      <c r="B10" s="10">
        <v>19436.1</v>
      </c>
      <c r="C10" s="10">
        <f t="shared" si="0"/>
        <v>16181</v>
      </c>
      <c r="D10" s="10">
        <f t="shared" si="1"/>
        <v>2670</v>
      </c>
      <c r="E10" s="10">
        <v>1917.7</v>
      </c>
      <c r="F10" s="2">
        <v>752.3</v>
      </c>
    </row>
    <row r="11" spans="1:6" ht="12">
      <c r="A11" s="2">
        <v>1946</v>
      </c>
      <c r="B11" s="10">
        <v>21746</v>
      </c>
      <c r="C11" s="10">
        <f t="shared" si="0"/>
        <v>17353.7</v>
      </c>
      <c r="D11" s="10">
        <f t="shared" si="1"/>
        <v>3132.6000000000004</v>
      </c>
      <c r="E11" s="10">
        <v>2320.9</v>
      </c>
      <c r="F11" s="2">
        <v>811.7</v>
      </c>
    </row>
    <row r="12" spans="1:6" ht="12">
      <c r="A12" s="2">
        <v>1947</v>
      </c>
      <c r="B12" s="10">
        <v>26022</v>
      </c>
      <c r="C12" s="10">
        <f t="shared" si="0"/>
        <v>20080.199999999997</v>
      </c>
      <c r="D12" s="10">
        <f t="shared" si="1"/>
        <v>3850.1</v>
      </c>
      <c r="E12" s="10">
        <v>3115.2</v>
      </c>
      <c r="F12" s="2">
        <v>734.9</v>
      </c>
    </row>
    <row r="13" spans="1:6" ht="12">
      <c r="A13" s="2">
        <v>1948</v>
      </c>
      <c r="B13" s="10">
        <v>29248.5</v>
      </c>
      <c r="C13" s="10">
        <f t="shared" si="0"/>
        <v>21985.1</v>
      </c>
      <c r="D13" s="10">
        <f t="shared" si="1"/>
        <v>4626</v>
      </c>
      <c r="E13" s="10">
        <v>3913.6</v>
      </c>
      <c r="F13" s="2">
        <v>712.4</v>
      </c>
    </row>
    <row r="14" spans="1:6" ht="12">
      <c r="A14" s="2">
        <v>1949</v>
      </c>
      <c r="B14" s="10">
        <v>33444.2</v>
      </c>
      <c r="C14" s="10">
        <f t="shared" si="0"/>
        <v>24419.800000000003</v>
      </c>
      <c r="D14" s="10">
        <f t="shared" si="1"/>
        <v>5971.2</v>
      </c>
      <c r="E14" s="10">
        <v>5285.2</v>
      </c>
      <c r="F14" s="2">
        <v>686</v>
      </c>
    </row>
    <row r="15" spans="1:6" ht="12">
      <c r="A15" s="2">
        <v>1950</v>
      </c>
      <c r="B15" s="10">
        <v>37877.9</v>
      </c>
      <c r="C15" s="10">
        <f t="shared" si="0"/>
        <v>26041.3</v>
      </c>
      <c r="D15" s="10">
        <f t="shared" si="1"/>
        <v>6687.7</v>
      </c>
      <c r="E15" s="10">
        <v>6070.4</v>
      </c>
      <c r="F15" s="2">
        <v>617.3</v>
      </c>
    </row>
    <row r="16" spans="1:6" ht="12">
      <c r="A16" s="2">
        <v>1951</v>
      </c>
      <c r="B16" s="10">
        <v>42252.8</v>
      </c>
      <c r="C16" s="10">
        <f t="shared" si="0"/>
        <v>27384.8</v>
      </c>
      <c r="D16" s="10">
        <f t="shared" si="1"/>
        <v>7195.400000000001</v>
      </c>
      <c r="E16" s="10">
        <v>6529.3</v>
      </c>
      <c r="F16" s="2">
        <v>666.1</v>
      </c>
    </row>
    <row r="17" spans="1:6" ht="12">
      <c r="A17" s="2">
        <v>1952</v>
      </c>
      <c r="B17" s="10">
        <v>47310.6</v>
      </c>
      <c r="C17" s="10">
        <f t="shared" si="0"/>
        <v>28341.899999999998</v>
      </c>
      <c r="D17" s="10">
        <f t="shared" si="1"/>
        <v>7412.2</v>
      </c>
      <c r="E17" s="10">
        <v>6696.3</v>
      </c>
      <c r="F17" s="2">
        <v>715.9</v>
      </c>
    </row>
    <row r="18" spans="1:6" ht="12">
      <c r="A18" s="2">
        <v>1953</v>
      </c>
      <c r="B18" s="10">
        <v>52776.8</v>
      </c>
      <c r="C18" s="10">
        <f t="shared" si="0"/>
        <v>28503.6</v>
      </c>
      <c r="D18" s="10">
        <f t="shared" si="1"/>
        <v>7447.2</v>
      </c>
      <c r="E18" s="10">
        <v>6668.9</v>
      </c>
      <c r="F18" s="2">
        <v>778.3</v>
      </c>
    </row>
    <row r="19" spans="1:6" ht="12">
      <c r="A19" s="2">
        <v>1954</v>
      </c>
      <c r="B19" s="10">
        <v>59281.1</v>
      </c>
      <c r="C19" s="10">
        <f t="shared" si="0"/>
        <v>27885.4</v>
      </c>
      <c r="D19" s="10">
        <f t="shared" si="1"/>
        <v>7227.4</v>
      </c>
      <c r="E19" s="10">
        <v>6368.5</v>
      </c>
      <c r="F19" s="2">
        <v>858.9</v>
      </c>
    </row>
    <row r="20" spans="1:6" ht="12">
      <c r="A20" s="2">
        <v>1955</v>
      </c>
      <c r="B20" s="10">
        <v>70793.5</v>
      </c>
      <c r="C20" s="10">
        <f t="shared" si="0"/>
        <v>28485.4</v>
      </c>
      <c r="D20" s="10">
        <f t="shared" si="1"/>
        <v>7486.2</v>
      </c>
      <c r="E20" s="10">
        <v>6537.8</v>
      </c>
      <c r="F20" s="2">
        <v>948.4</v>
      </c>
    </row>
    <row r="21" spans="1:6" ht="12">
      <c r="A21" s="2">
        <v>1956</v>
      </c>
      <c r="B21" s="10">
        <v>83806</v>
      </c>
      <c r="C21" s="10">
        <f t="shared" si="0"/>
        <v>29819.699999999997</v>
      </c>
      <c r="D21" s="10">
        <f t="shared" si="1"/>
        <v>8089</v>
      </c>
      <c r="E21" s="10">
        <v>7025.2</v>
      </c>
      <c r="F21" s="2">
        <v>1063.8</v>
      </c>
    </row>
    <row r="22" spans="1:6" ht="12">
      <c r="A22" s="2">
        <v>1957</v>
      </c>
      <c r="B22" s="10">
        <v>98346</v>
      </c>
      <c r="C22" s="10">
        <f t="shared" si="0"/>
        <v>31860.800000000003</v>
      </c>
      <c r="D22" s="10">
        <f t="shared" si="1"/>
        <v>9126.1</v>
      </c>
      <c r="E22" s="10">
        <v>7932.3</v>
      </c>
      <c r="F22" s="2">
        <v>1193.8</v>
      </c>
    </row>
    <row r="23" spans="1:6" ht="12">
      <c r="A23" s="2">
        <v>1958</v>
      </c>
      <c r="B23" s="10">
        <v>113205.1</v>
      </c>
      <c r="C23" s="10">
        <f t="shared" si="0"/>
        <v>34637.9</v>
      </c>
      <c r="D23" s="10">
        <f t="shared" si="1"/>
        <v>10637</v>
      </c>
      <c r="E23" s="10">
        <v>9310.4</v>
      </c>
      <c r="F23" s="2">
        <v>1326.6</v>
      </c>
    </row>
    <row r="24" spans="1:6" ht="12">
      <c r="A24" s="2">
        <v>1959</v>
      </c>
      <c r="B24" s="10">
        <v>129557</v>
      </c>
      <c r="C24" s="10">
        <f t="shared" si="0"/>
        <v>37042</v>
      </c>
      <c r="D24" s="10">
        <f t="shared" si="1"/>
        <v>11904</v>
      </c>
      <c r="E24" s="10">
        <v>10471</v>
      </c>
      <c r="F24" s="2">
        <v>1433</v>
      </c>
    </row>
    <row r="25" spans="1:6" ht="12">
      <c r="A25" s="2">
        <v>1960</v>
      </c>
      <c r="B25" s="10">
        <v>147859</v>
      </c>
      <c r="C25" s="10">
        <f t="shared" si="0"/>
        <v>40443</v>
      </c>
      <c r="D25" s="10">
        <f t="shared" si="1"/>
        <v>13604</v>
      </c>
      <c r="E25" s="10">
        <v>12004</v>
      </c>
      <c r="F25" s="2">
        <v>1600</v>
      </c>
    </row>
    <row r="26" spans="1:6" ht="12">
      <c r="A26" s="2">
        <v>1961</v>
      </c>
      <c r="B26" s="10">
        <v>166061</v>
      </c>
      <c r="C26" s="10">
        <f t="shared" si="0"/>
        <v>43485</v>
      </c>
      <c r="D26" s="10">
        <f t="shared" si="1"/>
        <v>14798</v>
      </c>
      <c r="E26" s="10">
        <v>13118</v>
      </c>
      <c r="F26" s="2">
        <v>1680</v>
      </c>
    </row>
    <row r="27" spans="1:14" ht="12">
      <c r="A27" s="4"/>
      <c r="B27" s="26"/>
      <c r="C27" s="26"/>
      <c r="D27" s="26"/>
      <c r="E27" s="26"/>
      <c r="F27" s="4"/>
      <c r="G27" s="4"/>
      <c r="H27" s="4"/>
      <c r="I27" s="4"/>
      <c r="J27" s="4"/>
      <c r="K27" s="4"/>
      <c r="L27" s="4"/>
      <c r="M27" s="4"/>
      <c r="N27" s="26"/>
    </row>
    <row r="28" spans="1:14" ht="12">
      <c r="A28" s="4"/>
      <c r="B28" s="26"/>
      <c r="C28" s="26"/>
      <c r="D28" s="26"/>
      <c r="E28" s="26"/>
      <c r="F28" s="4"/>
      <c r="G28" s="4"/>
      <c r="H28" s="4"/>
      <c r="I28" s="4"/>
      <c r="J28" s="4"/>
      <c r="K28" s="4"/>
      <c r="L28" s="4"/>
      <c r="M28" s="4"/>
      <c r="N28" s="26"/>
    </row>
    <row r="29" spans="1:14" ht="12">
      <c r="A29" s="19"/>
      <c r="B29" s="19" t="s">
        <v>698</v>
      </c>
      <c r="C29" s="19" t="s">
        <v>699</v>
      </c>
      <c r="D29" s="19" t="s">
        <v>700</v>
      </c>
      <c r="E29" s="19" t="s">
        <v>701</v>
      </c>
      <c r="F29" s="19" t="s">
        <v>702</v>
      </c>
      <c r="H29" s="4"/>
      <c r="I29" s="4"/>
      <c r="J29" s="4"/>
      <c r="K29" s="4"/>
      <c r="L29" s="4"/>
      <c r="M29" s="4"/>
      <c r="N29" s="26"/>
    </row>
    <row r="30" spans="1:14" ht="12">
      <c r="A30" s="3"/>
      <c r="B30" s="3" t="s">
        <v>703</v>
      </c>
      <c r="C30" s="3" t="s">
        <v>703</v>
      </c>
      <c r="D30" s="3" t="s">
        <v>703</v>
      </c>
      <c r="E30" s="3" t="s">
        <v>703</v>
      </c>
      <c r="F30" s="3" t="s">
        <v>703</v>
      </c>
      <c r="H30" s="4"/>
      <c r="I30" s="4"/>
      <c r="J30" s="4"/>
      <c r="K30" s="4"/>
      <c r="L30" s="4"/>
      <c r="M30" s="4"/>
      <c r="N30" s="26"/>
    </row>
    <row r="31" spans="1:14" ht="12">
      <c r="A31" s="2">
        <v>1940</v>
      </c>
      <c r="B31" s="2">
        <v>144.8</v>
      </c>
      <c r="C31" s="10">
        <v>697</v>
      </c>
      <c r="D31" s="2">
        <v>23.8</v>
      </c>
      <c r="E31" s="2">
        <v>29.8</v>
      </c>
      <c r="F31" s="2">
        <v>587.2</v>
      </c>
      <c r="H31" s="4"/>
      <c r="I31" s="4"/>
      <c r="J31" s="4"/>
      <c r="K31" s="4"/>
      <c r="L31" s="4"/>
      <c r="M31" s="4"/>
      <c r="N31" s="26"/>
    </row>
    <row r="32" spans="1:14" ht="12">
      <c r="A32" s="2">
        <v>1941</v>
      </c>
      <c r="B32" s="2">
        <v>196.3</v>
      </c>
      <c r="C32" s="2">
        <v>864.9</v>
      </c>
      <c r="D32" s="2">
        <v>27.7</v>
      </c>
      <c r="E32" s="2">
        <v>29.1</v>
      </c>
      <c r="F32" s="2">
        <v>630.3</v>
      </c>
      <c r="H32" s="4"/>
      <c r="I32" s="4"/>
      <c r="J32" s="4"/>
      <c r="K32" s="4"/>
      <c r="L32" s="4"/>
      <c r="M32" s="4"/>
      <c r="N32" s="26"/>
    </row>
    <row r="33" spans="1:14" ht="12">
      <c r="A33" s="2">
        <v>1942</v>
      </c>
      <c r="B33" s="2">
        <v>189.7</v>
      </c>
      <c r="C33" s="2">
        <v>867.8</v>
      </c>
      <c r="D33" s="2">
        <v>28.3</v>
      </c>
      <c r="E33" s="2">
        <v>26.3</v>
      </c>
      <c r="F33" s="2">
        <v>578.9</v>
      </c>
      <c r="H33" s="4"/>
      <c r="I33" s="4"/>
      <c r="J33" s="4"/>
      <c r="K33" s="4"/>
      <c r="L33" s="4"/>
      <c r="M33" s="4"/>
      <c r="N33" s="26"/>
    </row>
    <row r="34" spans="1:14" ht="12">
      <c r="A34" s="2">
        <v>1943</v>
      </c>
      <c r="B34" s="2">
        <v>280.3</v>
      </c>
      <c r="C34" s="2">
        <v>981.7</v>
      </c>
      <c r="D34" s="10">
        <v>25</v>
      </c>
      <c r="E34" s="2">
        <v>21.7</v>
      </c>
      <c r="F34" s="2">
        <v>465.2</v>
      </c>
      <c r="H34" s="4"/>
      <c r="I34" s="4"/>
      <c r="J34" s="4"/>
      <c r="K34" s="4"/>
      <c r="L34" s="4"/>
      <c r="M34" s="4"/>
      <c r="N34" s="26"/>
    </row>
    <row r="35" spans="1:14" ht="12">
      <c r="A35" s="2">
        <v>1944</v>
      </c>
      <c r="B35" s="2">
        <v>339.9</v>
      </c>
      <c r="C35" s="2">
        <v>799.6</v>
      </c>
      <c r="D35" s="10">
        <v>22</v>
      </c>
      <c r="E35" s="2">
        <v>22.1</v>
      </c>
      <c r="F35" s="2">
        <v>634.6</v>
      </c>
      <c r="H35" s="4"/>
      <c r="I35" s="4"/>
      <c r="J35" s="4"/>
      <c r="K35" s="4"/>
      <c r="L35" s="4"/>
      <c r="M35" s="4"/>
      <c r="N35" s="26"/>
    </row>
    <row r="36" spans="1:14" ht="12">
      <c r="A36" s="2">
        <v>1945</v>
      </c>
      <c r="B36" s="2">
        <v>477.8</v>
      </c>
      <c r="C36" s="10">
        <v>788</v>
      </c>
      <c r="D36" s="2">
        <v>19.4</v>
      </c>
      <c r="E36" s="10">
        <v>20</v>
      </c>
      <c r="F36" s="2">
        <v>628.9</v>
      </c>
      <c r="H36" s="4"/>
      <c r="I36" s="4"/>
      <c r="J36" s="4"/>
      <c r="K36" s="4"/>
      <c r="L36" s="4"/>
      <c r="M36" s="4"/>
      <c r="N36" s="26"/>
    </row>
    <row r="37" spans="1:14" ht="12">
      <c r="A37" s="2">
        <v>1946</v>
      </c>
      <c r="B37" s="2">
        <v>724.2</v>
      </c>
      <c r="C37" s="10">
        <v>739</v>
      </c>
      <c r="D37" s="2">
        <v>18.3</v>
      </c>
      <c r="E37" s="2">
        <v>20.8</v>
      </c>
      <c r="F37" s="2">
        <v>684.9</v>
      </c>
      <c r="H37" s="4"/>
      <c r="I37" s="4"/>
      <c r="J37" s="4"/>
      <c r="K37" s="4"/>
      <c r="L37" s="4"/>
      <c r="M37" s="4"/>
      <c r="N37" s="26"/>
    </row>
    <row r="38" spans="1:14" ht="12">
      <c r="A38" s="2">
        <v>1947</v>
      </c>
      <c r="B38" s="2">
        <v>948.1</v>
      </c>
      <c r="C38" s="10">
        <v>767</v>
      </c>
      <c r="D38" s="2">
        <v>16.9</v>
      </c>
      <c r="E38" s="2">
        <v>20.6</v>
      </c>
      <c r="F38" s="2">
        <v>983.1</v>
      </c>
      <c r="H38" s="4"/>
      <c r="I38" s="4"/>
      <c r="J38" s="4"/>
      <c r="K38" s="4"/>
      <c r="L38" s="4"/>
      <c r="M38" s="4"/>
      <c r="N38" s="26"/>
    </row>
    <row r="39" spans="1:14" ht="12">
      <c r="A39" s="2">
        <v>1948</v>
      </c>
      <c r="B39" s="10">
        <v>1241</v>
      </c>
      <c r="C39" s="2">
        <v>813.9</v>
      </c>
      <c r="D39" s="2">
        <v>18.1</v>
      </c>
      <c r="E39" s="2">
        <v>20.5</v>
      </c>
      <c r="F39" s="2">
        <v>1289.5</v>
      </c>
      <c r="H39" s="4"/>
      <c r="I39" s="4"/>
      <c r="J39" s="4"/>
      <c r="K39" s="4"/>
      <c r="L39" s="4"/>
      <c r="M39" s="4"/>
      <c r="N39" s="26"/>
    </row>
    <row r="40" spans="1:14" ht="12">
      <c r="A40" s="2">
        <v>1949</v>
      </c>
      <c r="B40" s="2">
        <v>1377.1</v>
      </c>
      <c r="C40" s="2">
        <v>926.3</v>
      </c>
      <c r="D40" s="2">
        <v>20.1</v>
      </c>
      <c r="E40" s="2">
        <v>21.3</v>
      </c>
      <c r="F40" s="2">
        <v>1664.7</v>
      </c>
      <c r="H40" s="4"/>
      <c r="I40" s="4"/>
      <c r="J40" s="4"/>
      <c r="K40" s="4"/>
      <c r="L40" s="4"/>
      <c r="M40" s="4"/>
      <c r="N40" s="26"/>
    </row>
    <row r="41" spans="1:14" ht="12">
      <c r="A41" s="2">
        <v>1950</v>
      </c>
      <c r="B41" s="2">
        <v>1342.2</v>
      </c>
      <c r="C41" s="2">
        <v>1058.6</v>
      </c>
      <c r="D41" s="10">
        <v>47</v>
      </c>
      <c r="E41" s="2">
        <v>20.3</v>
      </c>
      <c r="F41" s="2">
        <v>2020.5</v>
      </c>
      <c r="H41" s="4"/>
      <c r="I41" s="4"/>
      <c r="J41" s="4"/>
      <c r="K41" s="4"/>
      <c r="L41" s="4"/>
      <c r="M41" s="4"/>
      <c r="N41" s="26"/>
    </row>
    <row r="42" spans="1:14" ht="12">
      <c r="A42" s="2">
        <v>1951</v>
      </c>
      <c r="B42" s="2">
        <v>1166.1</v>
      </c>
      <c r="C42" s="10">
        <v>1270</v>
      </c>
      <c r="D42" s="2">
        <v>70.6</v>
      </c>
      <c r="E42" s="2">
        <v>19.1</v>
      </c>
      <c r="F42" s="2">
        <v>2367.6</v>
      </c>
      <c r="H42" s="4"/>
      <c r="I42" s="4"/>
      <c r="J42" s="4"/>
      <c r="K42" s="4"/>
      <c r="L42" s="4"/>
      <c r="M42" s="4"/>
      <c r="N42" s="26"/>
    </row>
    <row r="43" spans="1:14" ht="12">
      <c r="A43" s="2">
        <v>1952</v>
      </c>
      <c r="B43" s="2">
        <v>1020.4</v>
      </c>
      <c r="C43" s="2">
        <v>1362.1</v>
      </c>
      <c r="D43" s="2">
        <v>142.2</v>
      </c>
      <c r="E43" s="10">
        <v>18</v>
      </c>
      <c r="F43" s="2">
        <v>2650.7</v>
      </c>
      <c r="H43" s="4"/>
      <c r="I43" s="4"/>
      <c r="J43" s="4"/>
      <c r="K43" s="4"/>
      <c r="L43" s="4"/>
      <c r="M43" s="4"/>
      <c r="N43" s="26"/>
    </row>
    <row r="44" spans="1:14" ht="12">
      <c r="A44" s="2">
        <v>1953</v>
      </c>
      <c r="B44" s="2">
        <v>965.5</v>
      </c>
      <c r="C44" s="2">
        <v>1405.7</v>
      </c>
      <c r="D44" s="2">
        <v>137.2</v>
      </c>
      <c r="E44" s="10">
        <v>18</v>
      </c>
      <c r="F44" s="2">
        <v>2742.5</v>
      </c>
      <c r="H44" s="4"/>
      <c r="I44" s="4"/>
      <c r="J44" s="4"/>
      <c r="K44" s="4"/>
      <c r="L44" s="4"/>
      <c r="M44" s="4"/>
      <c r="N44" s="26"/>
    </row>
    <row r="45" spans="1:14" ht="12">
      <c r="A45" s="2">
        <v>1954</v>
      </c>
      <c r="B45" s="2">
        <v>994.4</v>
      </c>
      <c r="C45" s="2">
        <v>1383.8</v>
      </c>
      <c r="D45" s="2">
        <v>109.9</v>
      </c>
      <c r="E45" s="2">
        <v>16.3</v>
      </c>
      <c r="F45" s="2">
        <v>2861.5</v>
      </c>
      <c r="H45" s="4"/>
      <c r="I45" s="4"/>
      <c r="J45" s="4"/>
      <c r="K45" s="4"/>
      <c r="L45" s="4"/>
      <c r="M45" s="4"/>
      <c r="N45" s="26"/>
    </row>
    <row r="46" spans="1:14" ht="12">
      <c r="A46" s="2">
        <v>1955</v>
      </c>
      <c r="B46" s="10">
        <v>996</v>
      </c>
      <c r="C46" s="10">
        <v>1397</v>
      </c>
      <c r="D46" s="2">
        <v>115.3</v>
      </c>
      <c r="E46" s="2">
        <v>16.8</v>
      </c>
      <c r="F46" s="2">
        <v>3126.2</v>
      </c>
      <c r="H46" s="4"/>
      <c r="I46" s="4"/>
      <c r="J46" s="4"/>
      <c r="K46" s="4"/>
      <c r="L46" s="4"/>
      <c r="M46" s="4"/>
      <c r="N46" s="26"/>
    </row>
    <row r="47" spans="1:14" ht="12">
      <c r="A47" s="2">
        <v>1956</v>
      </c>
      <c r="B47" s="2">
        <v>1028.8</v>
      </c>
      <c r="C47" s="2">
        <v>1427.1</v>
      </c>
      <c r="D47" s="2">
        <v>199.1</v>
      </c>
      <c r="E47" s="2">
        <v>21.2</v>
      </c>
      <c r="F47" s="2">
        <v>3429.7</v>
      </c>
      <c r="H47" s="4"/>
      <c r="I47" s="4"/>
      <c r="J47" s="4"/>
      <c r="K47" s="4"/>
      <c r="L47" s="4"/>
      <c r="M47" s="4"/>
      <c r="N47" s="26"/>
    </row>
    <row r="48" spans="1:14" ht="12">
      <c r="A48" s="2">
        <v>1957</v>
      </c>
      <c r="B48" s="2">
        <v>1115.4</v>
      </c>
      <c r="C48" s="10">
        <v>1438</v>
      </c>
      <c r="D48" s="2">
        <v>356.1</v>
      </c>
      <c r="E48" s="2">
        <v>20.1</v>
      </c>
      <c r="F48" s="2">
        <v>3794.4</v>
      </c>
      <c r="H48" s="4"/>
      <c r="I48" s="4"/>
      <c r="J48" s="4"/>
      <c r="K48" s="4"/>
      <c r="L48" s="4"/>
      <c r="M48" s="4"/>
      <c r="N48" s="26"/>
    </row>
    <row r="49" spans="1:14" ht="12">
      <c r="A49" s="2">
        <v>1958</v>
      </c>
      <c r="B49" s="2">
        <v>1296.8</v>
      </c>
      <c r="C49" s="2">
        <v>1510.3</v>
      </c>
      <c r="D49" s="10">
        <v>490</v>
      </c>
      <c r="E49" s="2">
        <v>17.7</v>
      </c>
      <c r="F49" s="2">
        <v>4154.2</v>
      </c>
      <c r="H49" s="4"/>
      <c r="I49" s="4"/>
      <c r="J49" s="4"/>
      <c r="K49" s="4"/>
      <c r="L49" s="4"/>
      <c r="M49" s="4"/>
      <c r="N49" s="26"/>
    </row>
    <row r="50" spans="1:14" ht="12">
      <c r="A50" s="2">
        <v>1959</v>
      </c>
      <c r="B50" s="10">
        <v>1465</v>
      </c>
      <c r="C50" s="10">
        <v>1544</v>
      </c>
      <c r="D50" s="10">
        <v>424</v>
      </c>
      <c r="E50" s="10">
        <v>17</v>
      </c>
      <c r="F50" s="10">
        <v>4577</v>
      </c>
      <c r="H50" s="4"/>
      <c r="I50" s="4"/>
      <c r="J50" s="4"/>
      <c r="K50" s="4"/>
      <c r="L50" s="4"/>
      <c r="M50" s="4"/>
      <c r="N50" s="26"/>
    </row>
    <row r="51" spans="1:14" ht="12">
      <c r="A51" s="2">
        <v>1960</v>
      </c>
      <c r="B51" s="10">
        <v>1603</v>
      </c>
      <c r="C51" s="10">
        <v>1610</v>
      </c>
      <c r="D51" s="10">
        <v>464</v>
      </c>
      <c r="E51" s="10">
        <v>17</v>
      </c>
      <c r="F51" s="10">
        <v>5278</v>
      </c>
      <c r="H51" s="4"/>
      <c r="I51" s="4"/>
      <c r="J51" s="4"/>
      <c r="K51" s="4"/>
      <c r="L51" s="4"/>
      <c r="M51" s="4"/>
      <c r="N51" s="26"/>
    </row>
    <row r="52" spans="1:14" ht="12">
      <c r="A52" s="2">
        <v>1961</v>
      </c>
      <c r="B52" s="10">
        <v>1705</v>
      </c>
      <c r="C52" s="10">
        <v>1700</v>
      </c>
      <c r="D52" s="10">
        <v>422</v>
      </c>
      <c r="E52" s="10">
        <v>15</v>
      </c>
      <c r="F52" s="10">
        <v>6110</v>
      </c>
      <c r="H52" s="4"/>
      <c r="I52" s="4"/>
      <c r="J52" s="4"/>
      <c r="K52" s="4"/>
      <c r="L52" s="4"/>
      <c r="M52" s="4"/>
      <c r="N52" s="26"/>
    </row>
    <row r="53" spans="1:14" ht="12">
      <c r="A53" s="4"/>
      <c r="B53" s="26"/>
      <c r="C53" s="26"/>
      <c r="D53" s="26"/>
      <c r="E53" s="26"/>
      <c r="F53" s="4"/>
      <c r="G53" s="4"/>
      <c r="H53" s="4"/>
      <c r="I53" s="4"/>
      <c r="J53" s="4"/>
      <c r="K53" s="4"/>
      <c r="L53" s="4"/>
      <c r="M53" s="4"/>
      <c r="N53" s="26"/>
    </row>
    <row r="54" spans="1:14" ht="12">
      <c r="A54" s="4"/>
      <c r="B54" s="26"/>
      <c r="C54" s="26"/>
      <c r="D54" s="26"/>
      <c r="E54" s="26"/>
      <c r="F54" s="4"/>
      <c r="G54" s="4"/>
      <c r="H54" s="4"/>
      <c r="I54" s="4"/>
      <c r="J54" s="4"/>
      <c r="K54" s="4"/>
      <c r="L54" s="4"/>
      <c r="M54" s="4"/>
      <c r="N54" s="26"/>
    </row>
    <row r="55" spans="1:14" ht="12">
      <c r="A55" s="4"/>
      <c r="B55" s="26"/>
      <c r="C55" s="26"/>
      <c r="D55" s="26"/>
      <c r="E55" s="26"/>
      <c r="F55" s="4"/>
      <c r="G55" s="4"/>
      <c r="H55" s="4"/>
      <c r="I55" s="4"/>
      <c r="J55" s="4"/>
      <c r="K55" s="4"/>
      <c r="L55" s="4"/>
      <c r="M55" s="4"/>
      <c r="N55" s="26"/>
    </row>
    <row r="56" spans="1:13" ht="12">
      <c r="A56" s="19"/>
      <c r="B56" s="19" t="s">
        <v>704</v>
      </c>
      <c r="C56" s="19" t="s">
        <v>705</v>
      </c>
      <c r="D56" s="26"/>
      <c r="E56" s="4"/>
      <c r="F56" s="4"/>
      <c r="G56" s="4"/>
      <c r="H56" s="4"/>
      <c r="I56" s="4"/>
      <c r="J56" s="4"/>
      <c r="K56" s="4"/>
      <c r="L56" s="4"/>
      <c r="M56" s="26"/>
    </row>
    <row r="57" spans="1:13" ht="12">
      <c r="A57" s="3"/>
      <c r="B57" s="3" t="s">
        <v>703</v>
      </c>
      <c r="C57" s="3" t="s">
        <v>703</v>
      </c>
      <c r="D57" s="26"/>
      <c r="E57" s="4"/>
      <c r="F57" s="4"/>
      <c r="G57" s="4"/>
      <c r="H57" s="4"/>
      <c r="I57" s="4"/>
      <c r="J57" s="4"/>
      <c r="K57" s="4"/>
      <c r="L57" s="4"/>
      <c r="M57" s="26"/>
    </row>
    <row r="58" spans="1:13" ht="12">
      <c r="A58" s="2">
        <v>1940</v>
      </c>
      <c r="B58" s="10">
        <v>41.2</v>
      </c>
      <c r="C58" s="10">
        <v>22231</v>
      </c>
      <c r="D58" s="26"/>
      <c r="E58" s="4"/>
      <c r="F58" s="4"/>
      <c r="G58" s="4"/>
      <c r="H58" s="4"/>
      <c r="I58" s="4"/>
      <c r="J58" s="4"/>
      <c r="K58" s="4"/>
      <c r="L58" s="4"/>
      <c r="M58" s="26"/>
    </row>
    <row r="59" spans="1:13" ht="12">
      <c r="A59" s="2">
        <v>1941</v>
      </c>
      <c r="B59" s="10">
        <v>57.5</v>
      </c>
      <c r="C59" s="10">
        <v>23541</v>
      </c>
      <c r="D59" s="26"/>
      <c r="E59" s="4"/>
      <c r="F59" s="4"/>
      <c r="G59" s="4"/>
      <c r="H59" s="4"/>
      <c r="I59" s="4"/>
      <c r="J59" s="4"/>
      <c r="K59" s="4"/>
      <c r="L59" s="4"/>
      <c r="M59" s="26"/>
    </row>
    <row r="60" spans="1:13" ht="12">
      <c r="A60" s="2">
        <v>1942</v>
      </c>
      <c r="B60" s="10">
        <v>56.1</v>
      </c>
      <c r="C60" s="10">
        <v>15739.2</v>
      </c>
      <c r="D60" s="26"/>
      <c r="E60" s="4"/>
      <c r="F60" s="4"/>
      <c r="G60" s="4"/>
      <c r="H60" s="4"/>
      <c r="I60" s="4"/>
      <c r="J60" s="4"/>
      <c r="K60" s="4"/>
      <c r="L60" s="4"/>
      <c r="M60" s="26"/>
    </row>
    <row r="61" spans="1:13" ht="12">
      <c r="A61" s="2">
        <v>1943</v>
      </c>
      <c r="B61" s="10">
        <v>57.5</v>
      </c>
      <c r="C61" s="10">
        <v>12715.4</v>
      </c>
      <c r="D61" s="26"/>
      <c r="E61" s="4"/>
      <c r="F61" s="4"/>
      <c r="G61" s="4"/>
      <c r="H61" s="4"/>
      <c r="I61" s="4"/>
      <c r="J61" s="4"/>
      <c r="K61" s="4"/>
      <c r="L61" s="4"/>
      <c r="M61" s="26"/>
    </row>
    <row r="62" spans="1:13" ht="12">
      <c r="A62" s="2">
        <v>1944</v>
      </c>
      <c r="B62" s="10">
        <v>46.3</v>
      </c>
      <c r="C62" s="10">
        <v>11871.2</v>
      </c>
      <c r="D62" s="26"/>
      <c r="E62" s="4"/>
      <c r="F62" s="4"/>
      <c r="G62" s="4"/>
      <c r="H62" s="4"/>
      <c r="I62" s="4"/>
      <c r="J62" s="4"/>
      <c r="K62" s="4"/>
      <c r="L62" s="4"/>
      <c r="M62" s="26"/>
    </row>
    <row r="63" spans="1:13" ht="12">
      <c r="A63" s="2">
        <v>1945</v>
      </c>
      <c r="B63" s="10">
        <v>36.4</v>
      </c>
      <c r="C63" s="10">
        <v>11540.5</v>
      </c>
      <c r="D63" s="26"/>
      <c r="E63" s="4"/>
      <c r="F63" s="4"/>
      <c r="G63" s="4"/>
      <c r="H63" s="4"/>
      <c r="I63" s="4"/>
      <c r="J63" s="4"/>
      <c r="K63" s="4"/>
      <c r="L63" s="4"/>
      <c r="M63" s="26"/>
    </row>
    <row r="64" spans="1:13" ht="12">
      <c r="A64" s="2">
        <v>1946</v>
      </c>
      <c r="B64" s="10">
        <v>30.4</v>
      </c>
      <c r="C64" s="10">
        <v>12003.5</v>
      </c>
      <c r="D64" s="26"/>
      <c r="E64" s="4"/>
      <c r="F64" s="4"/>
      <c r="G64" s="4"/>
      <c r="H64" s="4"/>
      <c r="I64" s="4"/>
      <c r="J64" s="4"/>
      <c r="K64" s="4"/>
      <c r="L64" s="4"/>
      <c r="M64" s="26"/>
    </row>
    <row r="65" spans="1:13" ht="12">
      <c r="A65" s="2">
        <v>1947</v>
      </c>
      <c r="B65" s="10">
        <v>30.8</v>
      </c>
      <c r="C65" s="10">
        <v>13463.6</v>
      </c>
      <c r="D65" s="26"/>
      <c r="E65" s="4"/>
      <c r="F65" s="4"/>
      <c r="G65" s="4"/>
      <c r="H65" s="4"/>
      <c r="I65" s="4"/>
      <c r="J65" s="4"/>
      <c r="K65" s="4"/>
      <c r="L65" s="4"/>
      <c r="M65" s="26"/>
    </row>
    <row r="66" spans="1:13" ht="12">
      <c r="A66" s="2">
        <v>1948</v>
      </c>
      <c r="B66" s="10">
        <v>32.4</v>
      </c>
      <c r="C66" s="10">
        <v>13943.7</v>
      </c>
      <c r="D66" s="26"/>
      <c r="E66" s="4"/>
      <c r="F66" s="4"/>
      <c r="G66" s="4"/>
      <c r="H66" s="4"/>
      <c r="I66" s="4"/>
      <c r="J66" s="4"/>
      <c r="K66" s="4"/>
      <c r="L66" s="4"/>
      <c r="M66" s="26"/>
    </row>
    <row r="67" spans="1:13" ht="12">
      <c r="A67" s="2">
        <v>1949</v>
      </c>
      <c r="B67" s="10">
        <v>34.6</v>
      </c>
      <c r="C67" s="10">
        <v>14404.5</v>
      </c>
      <c r="D67" s="26"/>
      <c r="E67" s="4"/>
      <c r="F67" s="4"/>
      <c r="G67" s="4"/>
      <c r="H67" s="4"/>
      <c r="I67" s="4"/>
      <c r="J67" s="4"/>
      <c r="K67" s="4"/>
      <c r="L67" s="4"/>
      <c r="M67" s="26"/>
    </row>
    <row r="68" spans="1:13" ht="12">
      <c r="A68" s="2">
        <v>1950</v>
      </c>
      <c r="B68" s="10">
        <v>42.9</v>
      </c>
      <c r="C68" s="10">
        <v>14822.1</v>
      </c>
      <c r="D68" s="26"/>
      <c r="E68" s="4"/>
      <c r="F68" s="4"/>
      <c r="G68" s="4"/>
      <c r="H68" s="4"/>
      <c r="I68" s="4"/>
      <c r="J68" s="4"/>
      <c r="K68" s="4"/>
      <c r="L68" s="4"/>
      <c r="M68" s="26"/>
    </row>
    <row r="69" spans="1:13" ht="12">
      <c r="A69" s="2">
        <v>1951</v>
      </c>
      <c r="B69" s="10">
        <v>44.8</v>
      </c>
      <c r="C69" s="10">
        <v>15251.2</v>
      </c>
      <c r="D69" s="26"/>
      <c r="E69" s="4"/>
      <c r="F69" s="4"/>
      <c r="G69" s="4"/>
      <c r="H69" s="4"/>
      <c r="I69" s="4"/>
      <c r="J69" s="4"/>
      <c r="K69" s="4"/>
      <c r="L69" s="4"/>
      <c r="M69" s="26"/>
    </row>
    <row r="70" spans="1:13" ht="12">
      <c r="A70" s="2">
        <v>1952</v>
      </c>
      <c r="B70" s="10">
        <v>46.5</v>
      </c>
      <c r="C70" s="10">
        <v>15689.8</v>
      </c>
      <c r="D70" s="26"/>
      <c r="E70" s="4"/>
      <c r="F70" s="4"/>
      <c r="G70" s="4"/>
      <c r="H70" s="4"/>
      <c r="I70" s="4"/>
      <c r="J70" s="4"/>
      <c r="K70" s="4"/>
      <c r="L70" s="4"/>
      <c r="M70" s="26"/>
    </row>
    <row r="71" spans="1:13" ht="12">
      <c r="A71" s="2">
        <v>1953</v>
      </c>
      <c r="B71" s="10">
        <v>49</v>
      </c>
      <c r="C71" s="10">
        <v>15738.5</v>
      </c>
      <c r="D71" s="26"/>
      <c r="E71" s="4"/>
      <c r="F71" s="4"/>
      <c r="G71" s="4"/>
      <c r="H71" s="4"/>
      <c r="I71" s="4"/>
      <c r="J71" s="4"/>
      <c r="K71" s="4"/>
      <c r="L71" s="4"/>
      <c r="M71" s="26"/>
    </row>
    <row r="72" spans="1:13" ht="12">
      <c r="A72" s="2">
        <v>1954</v>
      </c>
      <c r="B72" s="10">
        <v>51</v>
      </c>
      <c r="C72" s="10">
        <v>15241.1</v>
      </c>
      <c r="D72" s="26"/>
      <c r="E72" s="4"/>
      <c r="F72" s="4"/>
      <c r="G72" s="4"/>
      <c r="H72" s="4"/>
      <c r="I72" s="4"/>
      <c r="J72" s="4"/>
      <c r="K72" s="4"/>
      <c r="L72" s="4"/>
      <c r="M72" s="26"/>
    </row>
    <row r="73" spans="1:13" ht="12">
      <c r="A73" s="2">
        <v>1955</v>
      </c>
      <c r="B73" s="10">
        <v>42.8</v>
      </c>
      <c r="C73" s="10">
        <v>15305.1</v>
      </c>
      <c r="D73" s="26"/>
      <c r="E73" s="4"/>
      <c r="F73" s="4"/>
      <c r="G73" s="4"/>
      <c r="H73" s="4"/>
      <c r="I73" s="4"/>
      <c r="J73" s="4"/>
      <c r="K73" s="4"/>
      <c r="L73" s="4"/>
      <c r="M73" s="26"/>
    </row>
    <row r="74" spans="1:13" ht="12">
      <c r="A74" s="2">
        <v>1956</v>
      </c>
      <c r="B74" s="10">
        <v>39.3</v>
      </c>
      <c r="C74" s="10">
        <v>15585.5</v>
      </c>
      <c r="D74" s="26"/>
      <c r="E74" s="4"/>
      <c r="F74" s="4"/>
      <c r="G74" s="4"/>
      <c r="H74" s="4"/>
      <c r="I74" s="4"/>
      <c r="J74" s="4"/>
      <c r="K74" s="4"/>
      <c r="L74" s="4"/>
      <c r="M74" s="26"/>
    </row>
    <row r="75" spans="1:13" ht="12">
      <c r="A75" s="2">
        <v>1957</v>
      </c>
      <c r="B75" s="10">
        <v>33.7</v>
      </c>
      <c r="C75" s="10">
        <v>15977</v>
      </c>
      <c r="D75" s="26"/>
      <c r="E75" s="4"/>
      <c r="F75" s="4"/>
      <c r="G75" s="4"/>
      <c r="H75" s="4"/>
      <c r="I75" s="4"/>
      <c r="J75" s="4"/>
      <c r="K75" s="4"/>
      <c r="L75" s="4"/>
      <c r="M75" s="26"/>
    </row>
    <row r="76" spans="1:13" ht="12">
      <c r="A76" s="2">
        <v>1958</v>
      </c>
      <c r="B76" s="10">
        <v>35</v>
      </c>
      <c r="C76" s="10">
        <v>16496.9</v>
      </c>
      <c r="D76" s="26"/>
      <c r="E76" s="4"/>
      <c r="F76" s="4"/>
      <c r="G76" s="4"/>
      <c r="H76" s="4"/>
      <c r="I76" s="4"/>
      <c r="J76" s="4"/>
      <c r="K76" s="4"/>
      <c r="L76" s="4"/>
      <c r="M76" s="26"/>
    </row>
    <row r="77" spans="1:13" ht="12">
      <c r="A77" s="2">
        <v>1959</v>
      </c>
      <c r="B77" s="10">
        <v>35</v>
      </c>
      <c r="C77" s="10">
        <v>17076</v>
      </c>
      <c r="D77" s="26"/>
      <c r="E77" s="4"/>
      <c r="F77" s="4"/>
      <c r="G77" s="4"/>
      <c r="H77" s="4"/>
      <c r="I77" s="4"/>
      <c r="J77" s="4"/>
      <c r="K77" s="4"/>
      <c r="L77" s="4"/>
      <c r="M77" s="26"/>
    </row>
    <row r="78" spans="1:13" ht="12">
      <c r="A78" s="2">
        <v>1960</v>
      </c>
      <c r="B78" s="10">
        <v>34</v>
      </c>
      <c r="C78" s="10">
        <v>17833</v>
      </c>
      <c r="D78" s="26"/>
      <c r="E78" s="4"/>
      <c r="F78" s="4"/>
      <c r="G78" s="4"/>
      <c r="H78" s="4"/>
      <c r="I78" s="4"/>
      <c r="J78" s="4"/>
      <c r="K78" s="4"/>
      <c r="L78" s="4"/>
      <c r="M78" s="26"/>
    </row>
    <row r="79" spans="1:13" ht="12">
      <c r="A79" s="2">
        <v>1961</v>
      </c>
      <c r="B79" s="10">
        <v>31</v>
      </c>
      <c r="C79" s="10">
        <v>18704</v>
      </c>
      <c r="D79" s="26"/>
      <c r="E79" s="4"/>
      <c r="F79" s="4"/>
      <c r="G79" s="4"/>
      <c r="H79" s="4"/>
      <c r="I79" s="4"/>
      <c r="J79" s="4"/>
      <c r="K79" s="4"/>
      <c r="L79" s="4"/>
      <c r="M79" s="26"/>
    </row>
    <row r="80" spans="1:14" ht="12">
      <c r="A80" s="4"/>
      <c r="B80" s="4"/>
      <c r="C80" s="4"/>
      <c r="D80" s="26"/>
      <c r="E80" s="26"/>
      <c r="F80" s="4"/>
      <c r="N80" s="14"/>
    </row>
    <row r="81" spans="1:6" ht="24" customHeight="1">
      <c r="A81" s="75" t="s">
        <v>706</v>
      </c>
      <c r="B81" s="75"/>
      <c r="C81" s="75"/>
      <c r="D81" s="75"/>
      <c r="E81" s="75"/>
      <c r="F81" s="75"/>
    </row>
    <row r="82" ht="13.5" customHeight="1">
      <c r="A82" s="1" t="s">
        <v>707</v>
      </c>
    </row>
    <row r="83" ht="13.5" customHeight="1">
      <c r="A83" s="1" t="s">
        <v>708</v>
      </c>
    </row>
    <row r="84" ht="12">
      <c r="A84" s="1" t="s">
        <v>709</v>
      </c>
    </row>
    <row r="85" ht="12">
      <c r="A85" s="1" t="s">
        <v>710</v>
      </c>
    </row>
    <row r="86" spans="1:6" ht="25.5" customHeight="1">
      <c r="A86" s="75" t="s">
        <v>711</v>
      </c>
      <c r="B86" s="75"/>
      <c r="C86" s="75"/>
      <c r="D86" s="75"/>
      <c r="E86" s="75"/>
      <c r="F86" s="75"/>
    </row>
    <row r="87" spans="1:6" ht="12" customHeight="1">
      <c r="A87" s="76" t="s">
        <v>712</v>
      </c>
      <c r="B87" s="76"/>
      <c r="C87" s="76"/>
      <c r="D87" s="76"/>
      <c r="E87" s="76"/>
      <c r="F87" s="76"/>
    </row>
    <row r="88" ht="12" customHeight="1"/>
  </sheetData>
  <mergeCells count="5">
    <mergeCell ref="A2:F2"/>
    <mergeCell ref="A81:F81"/>
    <mergeCell ref="A86:F86"/>
    <mergeCell ref="A87:F87"/>
    <mergeCell ref="D3:D4"/>
  </mergeCells>
  <printOptions/>
  <pageMargins left="0.7874015748031497" right="0.7874015748031497" top="0.984251968503937" bottom="0.984251968503937" header="0.5118110236220472" footer="0.5118110236220472"/>
  <pageSetup horizontalDpi="120" verticalDpi="120" orientation="portrait" paperSize="13" scale="97" r:id="rId1"/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01"/>
  <sheetViews>
    <sheetView view="pageBreakPreview" zoomScale="60" workbookViewId="0" topLeftCell="A68">
      <selection activeCell="A7" sqref="A7"/>
    </sheetView>
  </sheetViews>
  <sheetFormatPr defaultColWidth="9.00390625" defaultRowHeight="13.5"/>
  <cols>
    <col min="1" max="1" width="26.875" style="1" customWidth="1"/>
    <col min="2" max="6" width="9.125" style="1" bestFit="1" customWidth="1"/>
    <col min="7" max="7" width="9.50390625" style="1" bestFit="1" customWidth="1"/>
    <col min="8" max="16384" width="9.00390625" style="1" customWidth="1"/>
  </cols>
  <sheetData>
    <row r="1" ht="12">
      <c r="A1" s="1" t="s">
        <v>757</v>
      </c>
    </row>
    <row r="2" spans="1:5" ht="12">
      <c r="A2" s="72" t="s">
        <v>691</v>
      </c>
      <c r="B2" s="72"/>
      <c r="C2" s="72"/>
      <c r="D2" s="72"/>
      <c r="E2" s="72"/>
    </row>
    <row r="4" spans="1:5" ht="12">
      <c r="A4" s="2"/>
      <c r="B4" s="2">
        <v>1940</v>
      </c>
      <c r="C4" s="2">
        <v>1950</v>
      </c>
      <c r="D4" s="2">
        <v>1955</v>
      </c>
      <c r="E4" s="2">
        <v>1956</v>
      </c>
    </row>
    <row r="5" spans="1:5" ht="12">
      <c r="A5" s="2" t="s">
        <v>758</v>
      </c>
      <c r="B5" s="10">
        <v>31121</v>
      </c>
      <c r="C5" s="10">
        <v>37877.8</v>
      </c>
      <c r="D5" s="10">
        <v>70793.5</v>
      </c>
      <c r="E5" s="10">
        <v>83806</v>
      </c>
    </row>
    <row r="6" spans="1:5" ht="12">
      <c r="A6" s="2" t="s">
        <v>759</v>
      </c>
      <c r="B6" s="10">
        <v>7039</v>
      </c>
      <c r="C6" s="10">
        <v>18231.5</v>
      </c>
      <c r="D6" s="10">
        <v>49263.1</v>
      </c>
      <c r="E6" s="10">
        <v>61313.4</v>
      </c>
    </row>
    <row r="7" spans="1:5" ht="12">
      <c r="A7" s="2" t="s">
        <v>760</v>
      </c>
      <c r="B7" s="10">
        <v>69.8</v>
      </c>
      <c r="C7" s="10">
        <v>516.9</v>
      </c>
      <c r="D7" s="10">
        <v>554.8</v>
      </c>
      <c r="E7" s="10">
        <v>575.2</v>
      </c>
    </row>
    <row r="8" spans="1:5" ht="12">
      <c r="A8" s="2" t="s">
        <v>761</v>
      </c>
      <c r="B8" s="10">
        <v>219.7</v>
      </c>
      <c r="C8" s="10">
        <v>4852.9</v>
      </c>
      <c r="D8" s="10">
        <v>27553.6</v>
      </c>
      <c r="E8" s="10">
        <v>35837.6</v>
      </c>
    </row>
    <row r="9" spans="1:5" ht="12">
      <c r="A9" s="2" t="s">
        <v>762</v>
      </c>
      <c r="B9" s="10" t="s">
        <v>763</v>
      </c>
      <c r="C9" s="10">
        <v>866.5</v>
      </c>
      <c r="D9" s="10">
        <v>16001.4</v>
      </c>
      <c r="E9" s="10">
        <v>20755.7</v>
      </c>
    </row>
    <row r="10" spans="1:5" ht="12">
      <c r="A10" s="2" t="s">
        <v>764</v>
      </c>
      <c r="B10" s="10">
        <v>219.7</v>
      </c>
      <c r="C10" s="10">
        <v>3528.2</v>
      </c>
      <c r="D10" s="10">
        <v>7336.4</v>
      </c>
      <c r="E10" s="10">
        <v>9938.4</v>
      </c>
    </row>
    <row r="11" spans="1:5" ht="12">
      <c r="A11" s="2" t="s">
        <v>765</v>
      </c>
      <c r="B11" s="10" t="s">
        <v>763</v>
      </c>
      <c r="C11" s="10">
        <v>439.4</v>
      </c>
      <c r="D11" s="10">
        <v>1910.7</v>
      </c>
      <c r="E11" s="10">
        <v>2202.3</v>
      </c>
    </row>
    <row r="12" spans="1:5" ht="12">
      <c r="A12" s="2" t="s">
        <v>766</v>
      </c>
      <c r="B12" s="10" t="s">
        <v>763</v>
      </c>
      <c r="C12" s="10">
        <v>18.8</v>
      </c>
      <c r="D12" s="10">
        <v>2305.1</v>
      </c>
      <c r="E12" s="10">
        <v>2941.2</v>
      </c>
    </row>
    <row r="13" spans="1:5" ht="12">
      <c r="A13" s="2" t="s">
        <v>767</v>
      </c>
      <c r="B13" s="10">
        <v>4615.8</v>
      </c>
      <c r="C13" s="10">
        <v>6067.4</v>
      </c>
      <c r="D13" s="10">
        <v>6537.8</v>
      </c>
      <c r="E13" s="10">
        <v>7025.2</v>
      </c>
    </row>
    <row r="14" spans="1:5" ht="12">
      <c r="A14" s="2" t="s">
        <v>768</v>
      </c>
      <c r="B14" s="10">
        <v>2242.2</v>
      </c>
      <c r="C14" s="10">
        <v>3145.2</v>
      </c>
      <c r="D14" s="10">
        <v>4093.7</v>
      </c>
      <c r="E14" s="10">
        <v>4538.5</v>
      </c>
    </row>
    <row r="15" spans="1:5" ht="12">
      <c r="A15" s="2" t="s">
        <v>769</v>
      </c>
      <c r="B15" s="10" t="s">
        <v>770</v>
      </c>
      <c r="C15" s="10" t="s">
        <v>770</v>
      </c>
      <c r="D15" s="10">
        <v>59.6</v>
      </c>
      <c r="E15" s="10">
        <v>184</v>
      </c>
    </row>
    <row r="16" spans="1:5" ht="12">
      <c r="A16" s="2" t="s">
        <v>771</v>
      </c>
      <c r="B16" s="10">
        <v>2228.9</v>
      </c>
      <c r="C16" s="10">
        <v>2443.2</v>
      </c>
      <c r="D16" s="10">
        <v>2084.6</v>
      </c>
      <c r="E16" s="10">
        <v>2031.8</v>
      </c>
    </row>
    <row r="17" spans="1:5" ht="12">
      <c r="A17" s="2" t="s">
        <v>772</v>
      </c>
      <c r="B17" s="10">
        <v>144.7</v>
      </c>
      <c r="C17" s="10">
        <v>479</v>
      </c>
      <c r="D17" s="10">
        <v>299.9</v>
      </c>
      <c r="E17" s="10">
        <v>270.9</v>
      </c>
    </row>
    <row r="18" spans="1:5" ht="12">
      <c r="A18" s="2" t="s">
        <v>773</v>
      </c>
      <c r="B18" s="10">
        <v>1628.6</v>
      </c>
      <c r="C18" s="10">
        <v>6177</v>
      </c>
      <c r="D18" s="10">
        <v>13668.5</v>
      </c>
      <c r="E18" s="10">
        <v>16811.6</v>
      </c>
    </row>
    <row r="19" spans="1:5" ht="12">
      <c r="A19" s="2" t="s">
        <v>774</v>
      </c>
      <c r="B19" s="10">
        <v>147.5</v>
      </c>
      <c r="C19" s="10">
        <v>300.5</v>
      </c>
      <c r="D19" s="10">
        <v>566.9</v>
      </c>
      <c r="E19" s="10">
        <v>789</v>
      </c>
    </row>
    <row r="20" spans="1:5" ht="12">
      <c r="A20" s="2" t="s">
        <v>775</v>
      </c>
      <c r="B20" s="10">
        <v>1452</v>
      </c>
      <c r="C20" s="10">
        <v>5646.1</v>
      </c>
      <c r="D20" s="10">
        <v>12626.1</v>
      </c>
      <c r="E20" s="10">
        <v>15427.3</v>
      </c>
    </row>
    <row r="21" spans="1:5" ht="12">
      <c r="A21" s="2" t="s">
        <v>776</v>
      </c>
      <c r="B21" s="10">
        <v>29.1</v>
      </c>
      <c r="C21" s="10">
        <v>230.4</v>
      </c>
      <c r="D21" s="10">
        <v>475.5</v>
      </c>
      <c r="E21" s="10">
        <v>595.3</v>
      </c>
    </row>
    <row r="22" spans="1:5" ht="12">
      <c r="A22" s="2" t="s">
        <v>777</v>
      </c>
      <c r="B22" s="10">
        <v>505.1</v>
      </c>
      <c r="C22" s="10">
        <v>617.3</v>
      </c>
      <c r="D22" s="10">
        <v>948.4</v>
      </c>
      <c r="E22" s="10">
        <v>1063.8</v>
      </c>
    </row>
    <row r="23" spans="1:5" ht="12">
      <c r="A23" s="2" t="s">
        <v>778</v>
      </c>
      <c r="B23" s="10">
        <v>1457</v>
      </c>
      <c r="C23" s="10">
        <v>4488.6</v>
      </c>
      <c r="D23" s="10">
        <v>5651.3</v>
      </c>
      <c r="E23" s="10">
        <v>6105.9</v>
      </c>
    </row>
    <row r="24" spans="1:5" ht="12">
      <c r="A24" s="2" t="s">
        <v>779</v>
      </c>
      <c r="B24" s="10">
        <v>119.2</v>
      </c>
      <c r="C24" s="10">
        <v>1342.2</v>
      </c>
      <c r="D24" s="10">
        <v>996</v>
      </c>
      <c r="E24" s="10">
        <v>1028.8</v>
      </c>
    </row>
    <row r="25" spans="1:5" ht="12">
      <c r="A25" s="2" t="s">
        <v>780</v>
      </c>
      <c r="B25" s="10">
        <v>14.8</v>
      </c>
      <c r="C25" s="10">
        <v>1168.3</v>
      </c>
      <c r="D25" s="10">
        <v>842</v>
      </c>
      <c r="E25" s="10">
        <v>842.5</v>
      </c>
    </row>
    <row r="26" spans="1:5" ht="12">
      <c r="A26" s="2" t="s">
        <v>781</v>
      </c>
      <c r="B26" s="10">
        <v>22.3</v>
      </c>
      <c r="C26" s="10">
        <v>12.9</v>
      </c>
      <c r="D26" s="10">
        <v>22.3</v>
      </c>
      <c r="E26" s="10">
        <v>40.6</v>
      </c>
    </row>
    <row r="27" spans="1:5" ht="12">
      <c r="A27" s="2" t="s">
        <v>782</v>
      </c>
      <c r="B27" s="10">
        <v>82.1</v>
      </c>
      <c r="C27" s="10">
        <v>161</v>
      </c>
      <c r="D27" s="10">
        <v>131.7</v>
      </c>
      <c r="E27" s="10">
        <v>145.7</v>
      </c>
    </row>
    <row r="28" spans="1:5" ht="12">
      <c r="A28" s="2" t="s">
        <v>783</v>
      </c>
      <c r="B28" s="10">
        <v>697</v>
      </c>
      <c r="C28" s="10">
        <v>1058.6</v>
      </c>
      <c r="D28" s="10">
        <v>1397</v>
      </c>
      <c r="E28" s="10">
        <v>1427.1</v>
      </c>
    </row>
    <row r="29" spans="1:5" ht="12">
      <c r="A29" s="2" t="s">
        <v>784</v>
      </c>
      <c r="B29" s="10">
        <v>668.2</v>
      </c>
      <c r="C29" s="10">
        <v>1023.7</v>
      </c>
      <c r="D29" s="10">
        <v>1372.7</v>
      </c>
      <c r="E29" s="10">
        <v>1405.1</v>
      </c>
    </row>
    <row r="30" spans="1:5" ht="12">
      <c r="A30" s="2" t="s">
        <v>785</v>
      </c>
      <c r="B30" s="10">
        <v>28.8</v>
      </c>
      <c r="C30" s="10">
        <v>34.9</v>
      </c>
      <c r="D30" s="10">
        <v>24.3</v>
      </c>
      <c r="E30" s="10">
        <v>22</v>
      </c>
    </row>
    <row r="31" spans="1:5" ht="12">
      <c r="A31" s="2" t="s">
        <v>786</v>
      </c>
      <c r="B31" s="10">
        <v>23.8</v>
      </c>
      <c r="C31" s="10">
        <v>47</v>
      </c>
      <c r="D31" s="10">
        <v>115.3</v>
      </c>
      <c r="E31" s="10">
        <v>199.1</v>
      </c>
    </row>
    <row r="32" spans="1:5" ht="12">
      <c r="A32" s="2" t="s">
        <v>787</v>
      </c>
      <c r="B32" s="10"/>
      <c r="C32" s="10"/>
      <c r="D32" s="10"/>
      <c r="E32" s="10"/>
    </row>
    <row r="33" spans="1:5" ht="12">
      <c r="A33" s="2" t="s">
        <v>788</v>
      </c>
      <c r="B33" s="10">
        <v>29.8</v>
      </c>
      <c r="C33" s="10">
        <v>20.3</v>
      </c>
      <c r="D33" s="10">
        <v>16.8</v>
      </c>
      <c r="E33" s="10">
        <v>21.2</v>
      </c>
    </row>
    <row r="34" spans="1:5" ht="12">
      <c r="A34" s="2" t="s">
        <v>789</v>
      </c>
      <c r="B34" s="10"/>
      <c r="C34" s="10"/>
      <c r="D34" s="10"/>
      <c r="E34" s="10"/>
    </row>
    <row r="35" spans="1:5" ht="12">
      <c r="A35" s="2" t="s">
        <v>790</v>
      </c>
      <c r="B35" s="10">
        <v>587.2</v>
      </c>
      <c r="C35" s="10">
        <v>2020.5</v>
      </c>
      <c r="D35" s="10">
        <v>3126.2</v>
      </c>
      <c r="E35" s="10">
        <v>3429.7</v>
      </c>
    </row>
    <row r="36" spans="1:5" ht="12">
      <c r="A36" s="2" t="s">
        <v>791</v>
      </c>
      <c r="B36" s="10">
        <v>22272.2</v>
      </c>
      <c r="C36" s="10">
        <v>14865</v>
      </c>
      <c r="D36" s="10">
        <v>15347.9</v>
      </c>
      <c r="E36" s="10">
        <v>15624.8</v>
      </c>
    </row>
    <row r="37" spans="1:5" ht="12">
      <c r="A37" s="2" t="s">
        <v>792</v>
      </c>
      <c r="B37" s="10">
        <v>41.2</v>
      </c>
      <c r="C37" s="10">
        <v>42.9</v>
      </c>
      <c r="D37" s="10">
        <v>42.8</v>
      </c>
      <c r="E37" s="10">
        <v>39.3</v>
      </c>
    </row>
    <row r="38" spans="1:5" ht="12">
      <c r="A38" s="2" t="s">
        <v>793</v>
      </c>
      <c r="B38" s="10">
        <v>22231</v>
      </c>
      <c r="C38" s="10">
        <v>14822.1</v>
      </c>
      <c r="D38" s="10">
        <v>15305.1</v>
      </c>
      <c r="E38" s="10">
        <v>15585.5</v>
      </c>
    </row>
    <row r="39" spans="1:5" ht="12">
      <c r="A39" s="2" t="s">
        <v>794</v>
      </c>
      <c r="B39" s="10">
        <v>352.8</v>
      </c>
      <c r="C39" s="10">
        <v>292.7</v>
      </c>
      <c r="D39" s="10">
        <v>531.2</v>
      </c>
      <c r="E39" s="10">
        <v>761.9</v>
      </c>
    </row>
    <row r="40" spans="1:5" ht="12">
      <c r="A40" s="2" t="s">
        <v>795</v>
      </c>
      <c r="B40" s="10">
        <v>352.8</v>
      </c>
      <c r="C40" s="10">
        <v>292.7</v>
      </c>
      <c r="D40" s="10">
        <v>531.2</v>
      </c>
      <c r="E40" s="10">
        <v>761.9</v>
      </c>
    </row>
    <row r="41" spans="1:5" ht="12">
      <c r="A41" s="2" t="s">
        <v>796</v>
      </c>
      <c r="B41" s="10">
        <v>1.1</v>
      </c>
      <c r="C41" s="10" t="s">
        <v>735</v>
      </c>
      <c r="D41" s="10" t="s">
        <v>735</v>
      </c>
      <c r="E41" s="10" t="s">
        <v>735</v>
      </c>
    </row>
    <row r="42" spans="1:5" ht="12">
      <c r="A42" s="2" t="s">
        <v>797</v>
      </c>
      <c r="B42" s="10" t="s">
        <v>735</v>
      </c>
      <c r="C42" s="10" t="s">
        <v>735</v>
      </c>
      <c r="D42" s="10">
        <v>79.8</v>
      </c>
      <c r="E42" s="10">
        <v>83.4</v>
      </c>
    </row>
    <row r="43" spans="1:5" ht="12">
      <c r="A43" s="2" t="s">
        <v>798</v>
      </c>
      <c r="B43" s="10">
        <v>0.7</v>
      </c>
      <c r="C43" s="10">
        <v>3</v>
      </c>
      <c r="D43" s="10" t="s">
        <v>735</v>
      </c>
      <c r="E43" s="10">
        <v>1.4</v>
      </c>
    </row>
    <row r="44" spans="1:5" ht="12">
      <c r="A44" s="2" t="s">
        <v>799</v>
      </c>
      <c r="B44" s="10">
        <v>303.7</v>
      </c>
      <c r="C44" s="10">
        <v>230.6</v>
      </c>
      <c r="D44" s="10">
        <v>222.3</v>
      </c>
      <c r="E44" s="10">
        <v>240</v>
      </c>
    </row>
    <row r="45" spans="1:5" ht="12">
      <c r="A45" s="2" t="s">
        <v>800</v>
      </c>
      <c r="B45" s="10">
        <v>47.3</v>
      </c>
      <c r="C45" s="10">
        <v>59.1</v>
      </c>
      <c r="D45" s="10">
        <v>229.1</v>
      </c>
      <c r="E45" s="10">
        <v>437.1</v>
      </c>
    </row>
    <row r="46" spans="2:6" ht="12">
      <c r="B46" s="14"/>
      <c r="C46" s="14"/>
      <c r="D46" s="14"/>
      <c r="E46" s="14"/>
      <c r="F46" s="14"/>
    </row>
    <row r="47" spans="2:6" ht="12">
      <c r="B47" s="14"/>
      <c r="C47" s="14"/>
      <c r="D47" s="14"/>
      <c r="E47" s="14"/>
      <c r="F47" s="14"/>
    </row>
    <row r="57" spans="1:3" ht="12">
      <c r="A57" s="2"/>
      <c r="B57" s="2">
        <v>1957</v>
      </c>
      <c r="C57" s="2">
        <v>1958</v>
      </c>
    </row>
    <row r="58" spans="1:3" ht="12">
      <c r="A58" s="2" t="s">
        <v>758</v>
      </c>
      <c r="B58" s="10">
        <v>98346</v>
      </c>
      <c r="C58" s="10">
        <v>113205.1</v>
      </c>
    </row>
    <row r="59" spans="1:3" ht="12">
      <c r="A59" s="2" t="s">
        <v>759</v>
      </c>
      <c r="B59" s="10">
        <v>74630.1</v>
      </c>
      <c r="C59" s="10">
        <v>87978.2</v>
      </c>
    </row>
    <row r="60" spans="1:3" ht="12">
      <c r="A60" s="2" t="s">
        <v>760</v>
      </c>
      <c r="B60" s="10">
        <v>619.7</v>
      </c>
      <c r="C60" s="10">
        <v>686.7</v>
      </c>
    </row>
    <row r="61" spans="1:3" ht="12">
      <c r="A61" s="2" t="s">
        <v>761</v>
      </c>
      <c r="B61" s="10">
        <v>45349</v>
      </c>
      <c r="C61" s="10">
        <v>54444.2</v>
      </c>
    </row>
    <row r="62" spans="1:3" ht="12">
      <c r="A62" s="2" t="s">
        <v>762</v>
      </c>
      <c r="B62" s="10">
        <v>26339</v>
      </c>
      <c r="C62" s="10">
        <v>31814.1</v>
      </c>
    </row>
    <row r="63" spans="1:3" ht="12">
      <c r="A63" s="2" t="s">
        <v>764</v>
      </c>
      <c r="B63" s="10">
        <v>13409.7</v>
      </c>
      <c r="C63" s="10">
        <v>16352.2</v>
      </c>
    </row>
    <row r="64" spans="1:3" ht="12">
      <c r="A64" s="2" t="s">
        <v>765</v>
      </c>
      <c r="B64" s="10">
        <v>2287.6</v>
      </c>
      <c r="C64" s="10">
        <v>2457</v>
      </c>
    </row>
    <row r="65" spans="1:3" ht="12">
      <c r="A65" s="2" t="s">
        <v>766</v>
      </c>
      <c r="B65" s="10">
        <v>3312.7</v>
      </c>
      <c r="C65" s="10">
        <v>3820.9</v>
      </c>
    </row>
    <row r="66" spans="1:3" ht="12">
      <c r="A66" s="2" t="s">
        <v>767</v>
      </c>
      <c r="B66" s="10">
        <v>7932.3</v>
      </c>
      <c r="C66" s="10">
        <v>9310.4</v>
      </c>
    </row>
    <row r="67" spans="1:3" ht="12">
      <c r="A67" s="2" t="s">
        <v>768</v>
      </c>
      <c r="B67" s="10">
        <v>5348</v>
      </c>
      <c r="C67" s="10">
        <v>6158.4</v>
      </c>
    </row>
    <row r="68" spans="1:3" ht="12">
      <c r="A68" s="2" t="s">
        <v>769</v>
      </c>
      <c r="B68" s="10">
        <v>300</v>
      </c>
      <c r="C68" s="10">
        <v>650</v>
      </c>
    </row>
    <row r="69" spans="1:3" ht="12">
      <c r="A69" s="2" t="s">
        <v>771</v>
      </c>
      <c r="B69" s="10">
        <v>2050.8</v>
      </c>
      <c r="C69" s="10">
        <v>2285.8</v>
      </c>
    </row>
    <row r="70" spans="1:3" ht="12">
      <c r="A70" s="2" t="s">
        <v>772</v>
      </c>
      <c r="B70" s="10">
        <v>233.5</v>
      </c>
      <c r="C70" s="10">
        <v>216.2</v>
      </c>
    </row>
    <row r="71" spans="1:3" ht="12">
      <c r="A71" s="2" t="s">
        <v>773</v>
      </c>
      <c r="B71" s="10">
        <v>19535.3</v>
      </c>
      <c r="C71" s="10">
        <v>22210.3</v>
      </c>
    </row>
    <row r="72" spans="1:3" ht="12">
      <c r="A72" s="2" t="s">
        <v>774</v>
      </c>
      <c r="B72" s="10">
        <v>1038.5</v>
      </c>
      <c r="C72" s="10">
        <v>1359.4</v>
      </c>
    </row>
    <row r="73" spans="1:3" ht="12">
      <c r="A73" s="2" t="s">
        <v>775</v>
      </c>
      <c r="B73" s="10">
        <v>17758.7</v>
      </c>
      <c r="C73" s="10">
        <v>19956.9</v>
      </c>
    </row>
    <row r="74" spans="1:3" ht="12">
      <c r="A74" s="2" t="s">
        <v>776</v>
      </c>
      <c r="B74" s="10">
        <v>738.1</v>
      </c>
      <c r="C74" s="10">
        <v>894</v>
      </c>
    </row>
    <row r="75" spans="1:3" ht="12">
      <c r="A75" s="2" t="s">
        <v>777</v>
      </c>
      <c r="B75" s="10">
        <v>1193.8</v>
      </c>
      <c r="C75" s="10">
        <v>1326.6</v>
      </c>
    </row>
    <row r="76" spans="1:3" ht="12">
      <c r="A76" s="2" t="s">
        <v>778</v>
      </c>
      <c r="B76" s="10">
        <v>6724</v>
      </c>
      <c r="C76" s="10">
        <v>7469</v>
      </c>
    </row>
    <row r="77" spans="1:3" ht="12">
      <c r="A77" s="2" t="s">
        <v>779</v>
      </c>
      <c r="B77" s="10">
        <v>1115.4</v>
      </c>
      <c r="C77" s="10">
        <v>1296.8</v>
      </c>
    </row>
    <row r="78" spans="1:3" ht="12">
      <c r="A78" s="2" t="s">
        <v>780</v>
      </c>
      <c r="B78" s="10">
        <v>867.8</v>
      </c>
      <c r="C78" s="10">
        <v>941.6</v>
      </c>
    </row>
    <row r="79" spans="1:3" ht="12">
      <c r="A79" s="2" t="s">
        <v>781</v>
      </c>
      <c r="B79" s="10">
        <v>75.7</v>
      </c>
      <c r="C79" s="10">
        <v>164</v>
      </c>
    </row>
    <row r="80" spans="1:3" ht="12">
      <c r="A80" s="2" t="s">
        <v>782</v>
      </c>
      <c r="B80" s="10">
        <v>171.9</v>
      </c>
      <c r="C80" s="10">
        <v>191.2</v>
      </c>
    </row>
    <row r="81" spans="1:3" ht="12">
      <c r="A81" s="2" t="s">
        <v>783</v>
      </c>
      <c r="B81" s="10">
        <v>1438</v>
      </c>
      <c r="C81" s="10">
        <v>1510.3</v>
      </c>
    </row>
    <row r="82" spans="1:3" ht="12">
      <c r="A82" s="2" t="s">
        <v>784</v>
      </c>
      <c r="B82" s="10">
        <v>1416.4</v>
      </c>
      <c r="C82" s="10">
        <v>1487.9</v>
      </c>
    </row>
    <row r="83" spans="1:3" ht="12">
      <c r="A83" s="2" t="s">
        <v>785</v>
      </c>
      <c r="B83" s="10">
        <v>21.6</v>
      </c>
      <c r="C83" s="10">
        <v>22.4</v>
      </c>
    </row>
    <row r="84" spans="1:3" ht="12">
      <c r="A84" s="2" t="s">
        <v>786</v>
      </c>
      <c r="B84" s="10">
        <v>356.1</v>
      </c>
      <c r="C84" s="10">
        <v>490</v>
      </c>
    </row>
    <row r="85" spans="1:3" ht="12">
      <c r="A85" s="2" t="s">
        <v>787</v>
      </c>
      <c r="B85" s="10"/>
      <c r="C85" s="10"/>
    </row>
    <row r="86" spans="1:3" ht="12">
      <c r="A86" s="2" t="s">
        <v>788</v>
      </c>
      <c r="B86" s="10">
        <v>20.1</v>
      </c>
      <c r="C86" s="10">
        <v>17.7</v>
      </c>
    </row>
    <row r="87" spans="1:3" ht="12">
      <c r="A87" s="2" t="s">
        <v>789</v>
      </c>
      <c r="B87" s="10"/>
      <c r="C87" s="10"/>
    </row>
    <row r="88" spans="1:3" ht="12">
      <c r="A88" s="2" t="s">
        <v>790</v>
      </c>
      <c r="B88" s="10">
        <v>3794.4</v>
      </c>
      <c r="C88" s="10">
        <v>4154.2</v>
      </c>
    </row>
    <row r="89" spans="1:3" ht="12">
      <c r="A89" s="2" t="s">
        <v>791</v>
      </c>
      <c r="B89" s="10">
        <v>16010.7</v>
      </c>
      <c r="C89" s="10">
        <v>16531.9</v>
      </c>
    </row>
    <row r="90" spans="1:3" ht="12">
      <c r="A90" s="2" t="s">
        <v>792</v>
      </c>
      <c r="B90" s="10">
        <v>33.7</v>
      </c>
      <c r="C90" s="10">
        <v>35</v>
      </c>
    </row>
    <row r="91" spans="1:3" ht="12">
      <c r="A91" s="2" t="s">
        <v>793</v>
      </c>
      <c r="B91" s="10">
        <v>15977</v>
      </c>
      <c r="C91" s="10">
        <v>16496.9</v>
      </c>
    </row>
    <row r="92" spans="1:3" ht="12">
      <c r="A92" s="2" t="s">
        <v>794</v>
      </c>
      <c r="B92" s="10">
        <v>981.2</v>
      </c>
      <c r="C92" s="10">
        <v>1226</v>
      </c>
    </row>
    <row r="93" spans="1:3" ht="12">
      <c r="A93" s="2" t="s">
        <v>795</v>
      </c>
      <c r="B93" s="10">
        <v>981.2</v>
      </c>
      <c r="C93" s="10">
        <v>1226</v>
      </c>
    </row>
    <row r="94" spans="1:3" ht="12">
      <c r="A94" s="2" t="s">
        <v>796</v>
      </c>
      <c r="B94" s="10" t="s">
        <v>735</v>
      </c>
      <c r="C94" s="10" t="s">
        <v>735</v>
      </c>
    </row>
    <row r="95" spans="1:3" ht="12">
      <c r="A95" s="2" t="s">
        <v>797</v>
      </c>
      <c r="B95" s="10">
        <v>71.2</v>
      </c>
      <c r="C95" s="10">
        <v>66.8</v>
      </c>
    </row>
    <row r="96" spans="1:3" ht="12">
      <c r="A96" s="2" t="s">
        <v>798</v>
      </c>
      <c r="B96" s="10">
        <v>6.7</v>
      </c>
      <c r="C96" s="10">
        <v>6</v>
      </c>
    </row>
    <row r="97" spans="1:3" ht="12">
      <c r="A97" s="2" t="s">
        <v>799</v>
      </c>
      <c r="B97" s="10">
        <v>238.9</v>
      </c>
      <c r="C97" s="10">
        <v>246.6</v>
      </c>
    </row>
    <row r="98" spans="1:3" ht="12">
      <c r="A98" s="2" t="s">
        <v>800</v>
      </c>
      <c r="B98" s="10">
        <v>664.4</v>
      </c>
      <c r="C98" s="10">
        <v>906.6</v>
      </c>
    </row>
    <row r="101" spans="1:5" ht="12" customHeight="1">
      <c r="A101" s="73" t="s">
        <v>756</v>
      </c>
      <c r="B101" s="73"/>
      <c r="C101" s="73"/>
      <c r="D101" s="73"/>
      <c r="E101" s="73"/>
    </row>
  </sheetData>
  <mergeCells count="2">
    <mergeCell ref="A2:E2"/>
    <mergeCell ref="A101:E101"/>
  </mergeCells>
  <printOptions/>
  <pageMargins left="0.7874015748031497" right="0.7874015748031497" top="0.984251968503937" bottom="0.984251968503937" header="0.5118110236220472" footer="0.5118110236220472"/>
  <pageSetup horizontalDpi="120" verticalDpi="120" orientation="portrait" paperSize="1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6"/>
  <sheetViews>
    <sheetView view="pageBreakPreview" zoomScale="60" workbookViewId="0" topLeftCell="A1">
      <selection activeCell="I117" sqref="I117"/>
    </sheetView>
  </sheetViews>
  <sheetFormatPr defaultColWidth="9.00390625" defaultRowHeight="13.5"/>
  <cols>
    <col min="1" max="1" width="21.75390625" style="1" customWidth="1"/>
    <col min="2" max="8" width="8.25390625" style="1" customWidth="1"/>
    <col min="9" max="16384" width="9.00390625" style="1" customWidth="1"/>
  </cols>
  <sheetData>
    <row r="1" ht="12">
      <c r="A1" s="1" t="s">
        <v>713</v>
      </c>
    </row>
    <row r="2" spans="1:7" ht="13.5" customHeight="1">
      <c r="A2" s="74" t="s">
        <v>714</v>
      </c>
      <c r="B2" s="74"/>
      <c r="C2" s="74"/>
      <c r="D2" s="74"/>
      <c r="E2" s="74"/>
      <c r="F2" s="74"/>
      <c r="G2" s="74"/>
    </row>
    <row r="3" spans="1:7" ht="12">
      <c r="A3" s="2"/>
      <c r="B3" s="2">
        <v>1940</v>
      </c>
      <c r="C3" s="2">
        <v>1941</v>
      </c>
      <c r="D3" s="2">
        <v>1942</v>
      </c>
      <c r="E3" s="2">
        <v>1943</v>
      </c>
      <c r="F3" s="2">
        <v>1944</v>
      </c>
      <c r="G3" s="2">
        <v>1945</v>
      </c>
    </row>
    <row r="4" spans="1:7" ht="12">
      <c r="A4" s="2" t="s">
        <v>715</v>
      </c>
      <c r="B4" s="10">
        <v>3288</v>
      </c>
      <c r="C4" s="10">
        <v>3555</v>
      </c>
      <c r="D4" s="10">
        <v>2071</v>
      </c>
      <c r="E4" s="10">
        <v>1847</v>
      </c>
      <c r="F4" s="10">
        <v>2422</v>
      </c>
      <c r="G4" s="10">
        <v>3270</v>
      </c>
    </row>
    <row r="5" spans="1:7" ht="12">
      <c r="A5" s="2" t="s">
        <v>716</v>
      </c>
      <c r="B5" s="10">
        <f aca="true" t="shared" si="0" ref="B5:G5">SUM(B7,B15,B19,B22,B24,B26,B28,B29)</f>
        <v>2756.4</v>
      </c>
      <c r="C5" s="10">
        <f t="shared" si="0"/>
        <v>3202.4</v>
      </c>
      <c r="D5" s="10">
        <f t="shared" si="0"/>
        <v>1772.2</v>
      </c>
      <c r="E5" s="10">
        <f t="shared" si="0"/>
        <v>1256.5</v>
      </c>
      <c r="F5" s="10">
        <f t="shared" si="0"/>
        <v>1206.8999999999999</v>
      </c>
      <c r="G5" s="10">
        <f t="shared" si="0"/>
        <v>1163.2</v>
      </c>
    </row>
    <row r="6" spans="1:7" ht="12">
      <c r="A6" s="2" t="s">
        <v>717</v>
      </c>
      <c r="B6" s="10">
        <f aca="true" t="shared" si="1" ref="B6:G6">SUM(B5/B4*100)</f>
        <v>83.83211678832117</v>
      </c>
      <c r="C6" s="10">
        <f t="shared" si="1"/>
        <v>90.0815752461322</v>
      </c>
      <c r="D6" s="10">
        <f t="shared" si="1"/>
        <v>85.57218734910671</v>
      </c>
      <c r="E6" s="10">
        <f t="shared" si="1"/>
        <v>68.02923659989172</v>
      </c>
      <c r="F6" s="10">
        <f t="shared" si="1"/>
        <v>49.830718414533436</v>
      </c>
      <c r="G6" s="10">
        <f t="shared" si="1"/>
        <v>35.571865443425075</v>
      </c>
    </row>
    <row r="7" spans="1:7" ht="12">
      <c r="A7" s="2" t="s">
        <v>718</v>
      </c>
      <c r="B7" s="10">
        <f aca="true" t="shared" si="2" ref="B7:G7">SUM(B8,B14)</f>
        <v>244.29999999999998</v>
      </c>
      <c r="C7" s="10">
        <f t="shared" si="2"/>
        <v>349.9</v>
      </c>
      <c r="D7" s="10">
        <f t="shared" si="2"/>
        <v>174.5</v>
      </c>
      <c r="E7" s="10">
        <f t="shared" si="2"/>
        <v>140.89999999999998</v>
      </c>
      <c r="F7" s="10">
        <f t="shared" si="2"/>
        <v>212.4</v>
      </c>
      <c r="G7" s="10">
        <f t="shared" si="2"/>
        <v>237.3</v>
      </c>
    </row>
    <row r="8" spans="1:7" ht="12">
      <c r="A8" s="2" t="s">
        <v>719</v>
      </c>
      <c r="B8" s="10">
        <f>SUM(B9:B13)</f>
        <v>244.29999999999998</v>
      </c>
      <c r="C8" s="10">
        <v>349.9</v>
      </c>
      <c r="D8" s="10">
        <f>SUM(D9:D13)</f>
        <v>156.2</v>
      </c>
      <c r="E8" s="10">
        <f>SUM(E9:E13)</f>
        <v>82.1</v>
      </c>
      <c r="F8" s="10">
        <f>SUM(F9:F13)</f>
        <v>137.5</v>
      </c>
      <c r="G8" s="10">
        <f>SUM(G9:G13)</f>
        <v>168.6</v>
      </c>
    </row>
    <row r="9" spans="1:7" ht="12">
      <c r="A9" s="2" t="s">
        <v>720</v>
      </c>
      <c r="B9" s="10">
        <v>95</v>
      </c>
      <c r="C9" s="10" t="s">
        <v>721</v>
      </c>
      <c r="D9" s="10">
        <v>54.1</v>
      </c>
      <c r="E9" s="10">
        <v>33.3</v>
      </c>
      <c r="F9" s="10">
        <v>56.8</v>
      </c>
      <c r="G9" s="10">
        <v>62.2</v>
      </c>
    </row>
    <row r="10" spans="1:7" ht="12">
      <c r="A10" s="2" t="s">
        <v>722</v>
      </c>
      <c r="B10" s="10">
        <v>102.1</v>
      </c>
      <c r="C10" s="10" t="s">
        <v>721</v>
      </c>
      <c r="D10" s="10">
        <v>28.9</v>
      </c>
      <c r="E10" s="10">
        <v>0.9</v>
      </c>
      <c r="F10" s="10">
        <v>14.4</v>
      </c>
      <c r="G10" s="10">
        <v>29.4</v>
      </c>
    </row>
    <row r="11" spans="1:7" ht="12">
      <c r="A11" s="2" t="s">
        <v>723</v>
      </c>
      <c r="B11" s="11" t="s">
        <v>724</v>
      </c>
      <c r="C11" s="11" t="s">
        <v>724</v>
      </c>
      <c r="D11" s="11" t="s">
        <v>724</v>
      </c>
      <c r="E11" s="11" t="s">
        <v>724</v>
      </c>
      <c r="F11" s="11" t="s">
        <v>724</v>
      </c>
      <c r="G11" s="11" t="s">
        <v>724</v>
      </c>
    </row>
    <row r="12" spans="1:7" ht="12">
      <c r="A12" s="2" t="s">
        <v>725</v>
      </c>
      <c r="B12" s="10">
        <v>24.1</v>
      </c>
      <c r="C12" s="10" t="s">
        <v>726</v>
      </c>
      <c r="D12" s="10">
        <v>21.3</v>
      </c>
      <c r="E12" s="10">
        <v>3.3</v>
      </c>
      <c r="F12" s="10">
        <v>9.6</v>
      </c>
      <c r="G12" s="10">
        <v>13</v>
      </c>
    </row>
    <row r="13" spans="1:7" ht="12">
      <c r="A13" s="2" t="s">
        <v>727</v>
      </c>
      <c r="B13" s="10">
        <v>23.1</v>
      </c>
      <c r="C13" s="10" t="s">
        <v>728</v>
      </c>
      <c r="D13" s="10">
        <v>51.9</v>
      </c>
      <c r="E13" s="10">
        <v>44.6</v>
      </c>
      <c r="F13" s="10">
        <v>56.7</v>
      </c>
      <c r="G13" s="10">
        <v>64</v>
      </c>
    </row>
    <row r="14" spans="1:7" ht="12">
      <c r="A14" s="2" t="s">
        <v>729</v>
      </c>
      <c r="B14" s="11" t="s">
        <v>730</v>
      </c>
      <c r="C14" s="11" t="s">
        <v>730</v>
      </c>
      <c r="D14" s="10">
        <v>18.3</v>
      </c>
      <c r="E14" s="10">
        <v>58.8</v>
      </c>
      <c r="F14" s="10">
        <v>74.9</v>
      </c>
      <c r="G14" s="10">
        <v>68.7</v>
      </c>
    </row>
    <row r="15" spans="1:7" ht="12">
      <c r="A15" s="2" t="s">
        <v>731</v>
      </c>
      <c r="B15" s="10">
        <f>SUM(B16:B18)</f>
        <v>0.7</v>
      </c>
      <c r="C15" s="10">
        <v>3.1</v>
      </c>
      <c r="D15" s="10">
        <f>SUM(D16:D18)</f>
        <v>4.8999999999999995</v>
      </c>
      <c r="E15" s="10">
        <f>SUM(E16:E18)</f>
        <v>9.7</v>
      </c>
      <c r="F15" s="10">
        <f>SUM(F16:F18)</f>
        <v>11.9</v>
      </c>
      <c r="G15" s="10">
        <f>SUM(G16:G18)</f>
        <v>11.1</v>
      </c>
    </row>
    <row r="16" spans="1:7" ht="12">
      <c r="A16" s="2" t="s">
        <v>732</v>
      </c>
      <c r="B16" s="10">
        <v>0.1</v>
      </c>
      <c r="C16" s="10" t="s">
        <v>733</v>
      </c>
      <c r="D16" s="10">
        <v>4.3</v>
      </c>
      <c r="E16" s="10">
        <v>8.6</v>
      </c>
      <c r="F16" s="10">
        <v>11.6</v>
      </c>
      <c r="G16" s="10">
        <v>10.5</v>
      </c>
    </row>
    <row r="17" spans="1:7" ht="12">
      <c r="A17" s="2" t="s">
        <v>734</v>
      </c>
      <c r="B17" s="11" t="s">
        <v>735</v>
      </c>
      <c r="C17" s="11" t="s">
        <v>735</v>
      </c>
      <c r="D17" s="11" t="s">
        <v>735</v>
      </c>
      <c r="E17" s="11" t="s">
        <v>735</v>
      </c>
      <c r="F17" s="11" t="s">
        <v>735</v>
      </c>
      <c r="G17" s="11" t="s">
        <v>735</v>
      </c>
    </row>
    <row r="18" spans="1:7" ht="12">
      <c r="A18" s="2" t="s">
        <v>736</v>
      </c>
      <c r="B18" s="10">
        <v>0.6</v>
      </c>
      <c r="C18" s="10" t="s">
        <v>733</v>
      </c>
      <c r="D18" s="10">
        <v>0.6</v>
      </c>
      <c r="E18" s="10">
        <v>1.1</v>
      </c>
      <c r="F18" s="10">
        <v>0.3</v>
      </c>
      <c r="G18" s="10">
        <v>0.6</v>
      </c>
    </row>
    <row r="19" spans="1:7" ht="12">
      <c r="A19" s="2" t="s">
        <v>737</v>
      </c>
      <c r="B19" s="10">
        <f aca="true" t="shared" si="3" ref="B19:G19">SUM(B20:B21)</f>
        <v>3.8</v>
      </c>
      <c r="C19" s="10">
        <f t="shared" si="3"/>
        <v>4.8</v>
      </c>
      <c r="D19" s="10">
        <f t="shared" si="3"/>
        <v>4.3</v>
      </c>
      <c r="E19" s="10">
        <f t="shared" si="3"/>
        <v>10.1</v>
      </c>
      <c r="F19" s="10">
        <f t="shared" si="3"/>
        <v>8.6</v>
      </c>
      <c r="G19" s="10">
        <f t="shared" si="3"/>
        <v>5.1</v>
      </c>
    </row>
    <row r="20" spans="1:7" ht="12">
      <c r="A20" s="2" t="s">
        <v>738</v>
      </c>
      <c r="B20" s="11" t="s">
        <v>735</v>
      </c>
      <c r="C20" s="11" t="s">
        <v>735</v>
      </c>
      <c r="D20" s="11" t="s">
        <v>735</v>
      </c>
      <c r="E20" s="11" t="s">
        <v>735</v>
      </c>
      <c r="F20" s="10">
        <v>0.1</v>
      </c>
      <c r="G20" s="10">
        <v>0.1</v>
      </c>
    </row>
    <row r="21" spans="1:7" ht="12">
      <c r="A21" s="2" t="s">
        <v>739</v>
      </c>
      <c r="B21" s="10">
        <v>3.8</v>
      </c>
      <c r="C21" s="10">
        <v>4.8</v>
      </c>
      <c r="D21" s="10">
        <v>4.3</v>
      </c>
      <c r="E21" s="10">
        <v>10.1</v>
      </c>
      <c r="F21" s="10">
        <v>8.5</v>
      </c>
      <c r="G21" s="10">
        <v>5</v>
      </c>
    </row>
    <row r="22" spans="1:7" ht="12">
      <c r="A22" s="2" t="s">
        <v>740</v>
      </c>
      <c r="B22" s="11" t="s">
        <v>735</v>
      </c>
      <c r="C22" s="11" t="s">
        <v>735</v>
      </c>
      <c r="D22" s="11" t="s">
        <v>735</v>
      </c>
      <c r="E22" s="11" t="s">
        <v>735</v>
      </c>
      <c r="F22" s="11" t="s">
        <v>735</v>
      </c>
      <c r="G22" s="10">
        <v>0.1</v>
      </c>
    </row>
    <row r="23" spans="1:7" ht="12">
      <c r="A23" s="2" t="s">
        <v>741</v>
      </c>
      <c r="B23" s="10"/>
      <c r="C23" s="10"/>
      <c r="D23" s="10"/>
      <c r="E23" s="10"/>
      <c r="F23" s="10"/>
      <c r="G23" s="10"/>
    </row>
    <row r="24" spans="1:7" ht="12">
      <c r="A24" s="2" t="s">
        <v>742</v>
      </c>
      <c r="B24" s="10">
        <v>2.8</v>
      </c>
      <c r="C24" s="10">
        <v>2.5</v>
      </c>
      <c r="D24" s="10">
        <v>1.8</v>
      </c>
      <c r="E24" s="11" t="s">
        <v>735</v>
      </c>
      <c r="F24" s="11" t="s">
        <v>735</v>
      </c>
      <c r="G24" s="10">
        <v>0.8</v>
      </c>
    </row>
    <row r="25" spans="1:7" ht="12">
      <c r="A25" s="2" t="s">
        <v>743</v>
      </c>
      <c r="B25" s="10"/>
      <c r="C25" s="10"/>
      <c r="D25" s="10"/>
      <c r="E25" s="10"/>
      <c r="F25" s="10"/>
      <c r="G25" s="10"/>
    </row>
    <row r="26" spans="1:7" ht="12">
      <c r="A26" s="2" t="s">
        <v>744</v>
      </c>
      <c r="B26" s="10">
        <v>9.9</v>
      </c>
      <c r="C26" s="10">
        <v>2</v>
      </c>
      <c r="D26" s="10">
        <v>3.3</v>
      </c>
      <c r="E26" s="10">
        <v>5.4</v>
      </c>
      <c r="F26" s="10">
        <v>11.7</v>
      </c>
      <c r="G26" s="10">
        <v>16.2</v>
      </c>
    </row>
    <row r="27" spans="1:7" ht="12">
      <c r="A27" s="2" t="s">
        <v>745</v>
      </c>
      <c r="B27" s="10"/>
      <c r="C27" s="10"/>
      <c r="D27" s="10"/>
      <c r="E27" s="10"/>
      <c r="F27" s="10"/>
      <c r="G27" s="10"/>
    </row>
    <row r="28" spans="1:7" ht="12">
      <c r="A28" s="2" t="s">
        <v>746</v>
      </c>
      <c r="B28" s="11" t="s">
        <v>735</v>
      </c>
      <c r="C28" s="11" t="s">
        <v>735</v>
      </c>
      <c r="D28" s="11" t="s">
        <v>735</v>
      </c>
      <c r="E28" s="11" t="s">
        <v>735</v>
      </c>
      <c r="F28" s="11" t="s">
        <v>735</v>
      </c>
      <c r="G28" s="11" t="s">
        <v>735</v>
      </c>
    </row>
    <row r="29" spans="1:7" ht="12">
      <c r="A29" s="2" t="s">
        <v>747</v>
      </c>
      <c r="B29" s="10">
        <v>2494.9</v>
      </c>
      <c r="C29" s="10">
        <v>2840.1</v>
      </c>
      <c r="D29" s="10">
        <v>1583.4</v>
      </c>
      <c r="E29" s="10">
        <v>1090.4</v>
      </c>
      <c r="F29" s="10">
        <v>962.3</v>
      </c>
      <c r="G29" s="10">
        <v>892.6</v>
      </c>
    </row>
    <row r="32" spans="1:7" ht="12">
      <c r="A32" s="2"/>
      <c r="B32" s="2">
        <v>1946</v>
      </c>
      <c r="C32" s="2">
        <v>1947</v>
      </c>
      <c r="D32" s="2">
        <v>1948</v>
      </c>
      <c r="E32" s="2">
        <v>1949</v>
      </c>
      <c r="F32" s="2">
        <v>1950</v>
      </c>
      <c r="G32" s="2">
        <v>1951</v>
      </c>
    </row>
    <row r="33" spans="1:7" ht="12">
      <c r="A33" s="2" t="s">
        <v>748</v>
      </c>
      <c r="B33" s="10">
        <v>3785.2</v>
      </c>
      <c r="C33" s="10">
        <v>4830.4</v>
      </c>
      <c r="D33" s="10">
        <v>5220.9</v>
      </c>
      <c r="E33" s="10">
        <v>5398.2</v>
      </c>
      <c r="F33" s="10">
        <v>5760.8</v>
      </c>
      <c r="G33" s="10">
        <v>6251.6</v>
      </c>
    </row>
    <row r="34" spans="1:7" ht="12">
      <c r="A34" s="2" t="s">
        <v>716</v>
      </c>
      <c r="B34" s="10">
        <f aca="true" t="shared" si="4" ref="B34:G34">SUM(B36,B44,B48,B51,B53,B55,B57,B58)</f>
        <v>1272.2</v>
      </c>
      <c r="C34" s="10">
        <f t="shared" si="4"/>
        <v>1728.8999999999999</v>
      </c>
      <c r="D34" s="10">
        <f t="shared" si="4"/>
        <v>1725</v>
      </c>
      <c r="E34" s="10">
        <f t="shared" si="4"/>
        <v>1571.5</v>
      </c>
      <c r="F34" s="10">
        <f t="shared" si="4"/>
        <v>1764.44</v>
      </c>
      <c r="G34" s="10">
        <f t="shared" si="4"/>
        <v>1996.27</v>
      </c>
    </row>
    <row r="35" spans="1:7" ht="12">
      <c r="A35" s="2" t="s">
        <v>717</v>
      </c>
      <c r="B35" s="10">
        <f aca="true" t="shared" si="5" ref="B35:G35">SUM(B34/B33*100)</f>
        <v>33.60984888513157</v>
      </c>
      <c r="C35" s="10">
        <f t="shared" si="5"/>
        <v>35.7920669095727</v>
      </c>
      <c r="D35" s="10">
        <f t="shared" si="5"/>
        <v>33.040280411423325</v>
      </c>
      <c r="E35" s="10">
        <f t="shared" si="5"/>
        <v>29.111555703753105</v>
      </c>
      <c r="F35" s="10">
        <f t="shared" si="5"/>
        <v>30.628384946535203</v>
      </c>
      <c r="G35" s="10">
        <f t="shared" si="5"/>
        <v>31.932145370785076</v>
      </c>
    </row>
    <row r="36" spans="1:7" ht="12">
      <c r="A36" s="2" t="s">
        <v>718</v>
      </c>
      <c r="B36" s="10">
        <f aca="true" t="shared" si="6" ref="B36:G36">SUM(B37,B43)</f>
        <v>191.7</v>
      </c>
      <c r="C36" s="10">
        <f t="shared" si="6"/>
        <v>249.7</v>
      </c>
      <c r="D36" s="10">
        <f t="shared" si="6"/>
        <v>340.09999999999997</v>
      </c>
      <c r="E36" s="10">
        <f t="shared" si="6"/>
        <v>330.6</v>
      </c>
      <c r="F36" s="10">
        <f t="shared" si="6"/>
        <v>407.34000000000003</v>
      </c>
      <c r="G36" s="10">
        <f t="shared" si="6"/>
        <v>470.19999999999993</v>
      </c>
    </row>
    <row r="37" spans="1:7" ht="12">
      <c r="A37" s="2" t="s">
        <v>719</v>
      </c>
      <c r="B37" s="10">
        <f aca="true" t="shared" si="7" ref="B37:G37">SUM(B38:B42)</f>
        <v>146.39999999999998</v>
      </c>
      <c r="C37" s="10">
        <f t="shared" si="7"/>
        <v>202.2</v>
      </c>
      <c r="D37" s="10">
        <f t="shared" si="7"/>
        <v>286.9</v>
      </c>
      <c r="E37" s="10">
        <f t="shared" si="7"/>
        <v>271.1</v>
      </c>
      <c r="F37" s="10">
        <f t="shared" si="7"/>
        <v>322.24</v>
      </c>
      <c r="G37" s="10">
        <f t="shared" si="7"/>
        <v>383.69999999999993</v>
      </c>
    </row>
    <row r="38" spans="1:7" ht="12">
      <c r="A38" s="2" t="s">
        <v>720</v>
      </c>
      <c r="B38" s="10">
        <v>57.6</v>
      </c>
      <c r="C38" s="10">
        <v>90.5</v>
      </c>
      <c r="D38" s="10">
        <v>143.2</v>
      </c>
      <c r="E38" s="10">
        <v>123.5</v>
      </c>
      <c r="F38" s="10">
        <v>136.6</v>
      </c>
      <c r="G38" s="10">
        <v>164.2</v>
      </c>
    </row>
    <row r="39" spans="1:7" ht="12">
      <c r="A39" s="2" t="s">
        <v>722</v>
      </c>
      <c r="B39" s="10">
        <v>24.2</v>
      </c>
      <c r="C39" s="10">
        <v>36.7</v>
      </c>
      <c r="D39" s="10">
        <v>44.7</v>
      </c>
      <c r="E39" s="10">
        <v>52.4</v>
      </c>
      <c r="F39" s="10">
        <v>80.7</v>
      </c>
      <c r="G39" s="10">
        <v>109.2</v>
      </c>
    </row>
    <row r="40" spans="1:7" ht="12">
      <c r="A40" s="2" t="s">
        <v>723</v>
      </c>
      <c r="B40" s="11" t="s">
        <v>724</v>
      </c>
      <c r="C40" s="10">
        <v>0.8</v>
      </c>
      <c r="D40" s="10">
        <v>0.6</v>
      </c>
      <c r="E40" s="10">
        <v>0.5</v>
      </c>
      <c r="F40" s="10">
        <v>0.04</v>
      </c>
      <c r="G40" s="11" t="s">
        <v>724</v>
      </c>
    </row>
    <row r="41" spans="1:7" ht="12">
      <c r="A41" s="2" t="s">
        <v>725</v>
      </c>
      <c r="B41" s="10">
        <v>17.4</v>
      </c>
      <c r="C41" s="10">
        <v>29.5</v>
      </c>
      <c r="D41" s="10">
        <v>52.6</v>
      </c>
      <c r="E41" s="10">
        <v>68.2</v>
      </c>
      <c r="F41" s="10">
        <v>78.2</v>
      </c>
      <c r="G41" s="10">
        <v>81.9</v>
      </c>
    </row>
    <row r="42" spans="1:7" ht="12">
      <c r="A42" s="2" t="s">
        <v>727</v>
      </c>
      <c r="B42" s="10">
        <v>47.2</v>
      </c>
      <c r="C42" s="10">
        <v>44.7</v>
      </c>
      <c r="D42" s="10">
        <v>45.8</v>
      </c>
      <c r="E42" s="10">
        <v>26.5</v>
      </c>
      <c r="F42" s="10">
        <v>26.7</v>
      </c>
      <c r="G42" s="10">
        <v>28.4</v>
      </c>
    </row>
    <row r="43" spans="1:7" ht="12">
      <c r="A43" s="2" t="s">
        <v>729</v>
      </c>
      <c r="B43" s="10">
        <v>45.3</v>
      </c>
      <c r="C43" s="10">
        <v>47.5</v>
      </c>
      <c r="D43" s="10">
        <v>53.2</v>
      </c>
      <c r="E43" s="10">
        <v>59.5</v>
      </c>
      <c r="F43" s="10">
        <v>85.1</v>
      </c>
      <c r="G43" s="10">
        <v>86.5</v>
      </c>
    </row>
    <row r="44" spans="1:7" ht="12">
      <c r="A44" s="2" t="s">
        <v>731</v>
      </c>
      <c r="B44" s="10">
        <f aca="true" t="shared" si="8" ref="B44:G44">SUM(B45:B47)</f>
        <v>13.2</v>
      </c>
      <c r="C44" s="10">
        <f t="shared" si="8"/>
        <v>16.400000000000002</v>
      </c>
      <c r="D44" s="10">
        <f t="shared" si="8"/>
        <v>27.7</v>
      </c>
      <c r="E44" s="10">
        <f t="shared" si="8"/>
        <v>37.5</v>
      </c>
      <c r="F44" s="10">
        <f t="shared" si="8"/>
        <v>52.2</v>
      </c>
      <c r="G44" s="10">
        <f t="shared" si="8"/>
        <v>58.5</v>
      </c>
    </row>
    <row r="45" spans="1:7" ht="12">
      <c r="A45" s="2" t="s">
        <v>732</v>
      </c>
      <c r="B45" s="10">
        <v>12.5</v>
      </c>
      <c r="C45" s="10">
        <v>16.1</v>
      </c>
      <c r="D45" s="10">
        <v>27.4</v>
      </c>
      <c r="E45" s="10">
        <v>37.3</v>
      </c>
      <c r="F45" s="10">
        <v>52</v>
      </c>
      <c r="G45" s="10">
        <v>58.3</v>
      </c>
    </row>
    <row r="46" spans="1:7" ht="12">
      <c r="A46" s="2" t="s">
        <v>734</v>
      </c>
      <c r="B46" s="11" t="s">
        <v>735</v>
      </c>
      <c r="C46" s="11" t="s">
        <v>735</v>
      </c>
      <c r="D46" s="11" t="s">
        <v>735</v>
      </c>
      <c r="E46" s="11" t="s">
        <v>735</v>
      </c>
      <c r="F46" s="11" t="s">
        <v>735</v>
      </c>
      <c r="G46" s="11" t="s">
        <v>735</v>
      </c>
    </row>
    <row r="47" spans="1:7" ht="12">
      <c r="A47" s="2" t="s">
        <v>736</v>
      </c>
      <c r="B47" s="10">
        <v>0.7</v>
      </c>
      <c r="C47" s="10">
        <v>0.3</v>
      </c>
      <c r="D47" s="10">
        <v>0.3</v>
      </c>
      <c r="E47" s="10">
        <v>0.2</v>
      </c>
      <c r="F47" s="10">
        <v>0.2</v>
      </c>
      <c r="G47" s="10">
        <v>0.2</v>
      </c>
    </row>
    <row r="48" spans="1:7" ht="12">
      <c r="A48" s="2" t="s">
        <v>737</v>
      </c>
      <c r="B48" s="10">
        <f aca="true" t="shared" si="9" ref="B48:G48">SUM(B49:B50)</f>
        <v>3.2</v>
      </c>
      <c r="C48" s="10">
        <f t="shared" si="9"/>
        <v>3.5</v>
      </c>
      <c r="D48" s="10">
        <f t="shared" si="9"/>
        <v>4.3999999999999995</v>
      </c>
      <c r="E48" s="10">
        <f t="shared" si="9"/>
        <v>4.6000000000000005</v>
      </c>
      <c r="F48" s="10">
        <f t="shared" si="9"/>
        <v>7.4</v>
      </c>
      <c r="G48" s="10">
        <f t="shared" si="9"/>
        <v>7.97</v>
      </c>
    </row>
    <row r="49" spans="1:7" ht="12">
      <c r="A49" s="2" t="s">
        <v>738</v>
      </c>
      <c r="B49" s="10" t="s">
        <v>733</v>
      </c>
      <c r="C49" s="10">
        <v>0.1</v>
      </c>
      <c r="D49" s="10">
        <v>0.1</v>
      </c>
      <c r="E49" s="10">
        <v>0.2</v>
      </c>
      <c r="F49" s="10">
        <v>0.2</v>
      </c>
      <c r="G49" s="11" t="s">
        <v>735</v>
      </c>
    </row>
    <row r="50" spans="1:7" ht="12">
      <c r="A50" s="2" t="s">
        <v>739</v>
      </c>
      <c r="B50" s="10">
        <v>3.2</v>
      </c>
      <c r="C50" s="10">
        <v>3.4</v>
      </c>
      <c r="D50" s="10">
        <v>4.3</v>
      </c>
      <c r="E50" s="10">
        <v>4.4</v>
      </c>
      <c r="F50" s="10">
        <v>7.2</v>
      </c>
      <c r="G50" s="10">
        <v>7.97</v>
      </c>
    </row>
    <row r="51" spans="1:7" ht="12">
      <c r="A51" s="2" t="s">
        <v>740</v>
      </c>
      <c r="B51" s="10">
        <v>0.1</v>
      </c>
      <c r="C51" s="10">
        <v>0.1</v>
      </c>
      <c r="D51" s="10">
        <v>0</v>
      </c>
      <c r="E51" s="11" t="s">
        <v>735</v>
      </c>
      <c r="F51" s="11" t="s">
        <v>735</v>
      </c>
      <c r="G51" s="11" t="s">
        <v>735</v>
      </c>
    </row>
    <row r="52" spans="1:7" ht="12">
      <c r="A52" s="2" t="s">
        <v>741</v>
      </c>
      <c r="B52" s="10"/>
      <c r="C52" s="10"/>
      <c r="D52" s="10"/>
      <c r="E52" s="10"/>
      <c r="F52" s="10"/>
      <c r="G52" s="10"/>
    </row>
    <row r="53" spans="1:7" ht="12">
      <c r="A53" s="2" t="s">
        <v>742</v>
      </c>
      <c r="B53" s="10">
        <v>0.4</v>
      </c>
      <c r="C53" s="10">
        <v>0.3</v>
      </c>
      <c r="D53" s="10">
        <v>0.2</v>
      </c>
      <c r="E53" s="10">
        <v>0.1</v>
      </c>
      <c r="F53" s="10">
        <v>0.2</v>
      </c>
      <c r="G53" s="10">
        <v>0.1</v>
      </c>
    </row>
    <row r="54" spans="1:7" ht="12">
      <c r="A54" s="2" t="s">
        <v>743</v>
      </c>
      <c r="B54" s="10"/>
      <c r="C54" s="10"/>
      <c r="D54" s="10"/>
      <c r="E54" s="10"/>
      <c r="F54" s="10"/>
      <c r="G54" s="10"/>
    </row>
    <row r="55" spans="1:7" ht="12">
      <c r="A55" s="2" t="s">
        <v>744</v>
      </c>
      <c r="B55" s="10">
        <v>16.1</v>
      </c>
      <c r="C55" s="10">
        <v>21.3</v>
      </c>
      <c r="D55" s="10">
        <v>26.8</v>
      </c>
      <c r="E55" s="10">
        <v>34.1</v>
      </c>
      <c r="F55" s="10">
        <v>64.5</v>
      </c>
      <c r="G55" s="10">
        <v>79.3</v>
      </c>
    </row>
    <row r="56" spans="1:7" ht="12">
      <c r="A56" s="2" t="s">
        <v>745</v>
      </c>
      <c r="B56" s="10"/>
      <c r="C56" s="10"/>
      <c r="D56" s="10"/>
      <c r="E56" s="10"/>
      <c r="F56" s="10"/>
      <c r="G56" s="10"/>
    </row>
    <row r="57" spans="1:7" ht="12">
      <c r="A57" s="2" t="s">
        <v>746</v>
      </c>
      <c r="B57" s="11" t="s">
        <v>735</v>
      </c>
      <c r="C57" s="11" t="s">
        <v>735</v>
      </c>
      <c r="D57" s="11" t="s">
        <v>735</v>
      </c>
      <c r="E57" s="11" t="s">
        <v>735</v>
      </c>
      <c r="F57" s="11" t="s">
        <v>735</v>
      </c>
      <c r="G57" s="11" t="s">
        <v>735</v>
      </c>
    </row>
    <row r="58" spans="1:7" ht="12">
      <c r="A58" s="2" t="s">
        <v>747</v>
      </c>
      <c r="B58" s="10">
        <v>1047.5</v>
      </c>
      <c r="C58" s="10">
        <v>1437.6</v>
      </c>
      <c r="D58" s="10">
        <v>1325.8</v>
      </c>
      <c r="E58" s="10">
        <v>1164.6</v>
      </c>
      <c r="F58" s="10">
        <v>1232.8</v>
      </c>
      <c r="G58" s="10">
        <v>1380.2</v>
      </c>
    </row>
    <row r="61" spans="1:7" ht="12">
      <c r="A61" s="2"/>
      <c r="B61" s="2">
        <v>1952</v>
      </c>
      <c r="C61" s="2">
        <v>1953</v>
      </c>
      <c r="D61" s="2">
        <v>1954</v>
      </c>
      <c r="E61" s="2">
        <v>1955</v>
      </c>
      <c r="F61" s="2">
        <v>1956</v>
      </c>
      <c r="G61" s="2">
        <v>1957</v>
      </c>
    </row>
    <row r="62" spans="1:7" ht="12">
      <c r="A62" s="2" t="s">
        <v>748</v>
      </c>
      <c r="B62" s="10">
        <v>6383.7</v>
      </c>
      <c r="C62" s="10">
        <v>6867.5</v>
      </c>
      <c r="D62" s="10">
        <v>7511.4</v>
      </c>
      <c r="E62" s="10">
        <v>8980.9</v>
      </c>
      <c r="F62" s="10">
        <v>12067.1</v>
      </c>
      <c r="G62" s="10">
        <v>18583.1</v>
      </c>
    </row>
    <row r="63" spans="1:7" ht="12">
      <c r="A63" s="2" t="s">
        <v>716</v>
      </c>
      <c r="B63" s="10">
        <f aca="true" t="shared" si="10" ref="B63:G63">SUM(B65,B73,B77,B80,B82,B84,B86,B87)</f>
        <v>1962.6</v>
      </c>
      <c r="C63" s="10">
        <f t="shared" si="10"/>
        <v>1975.3000000000002</v>
      </c>
      <c r="D63" s="10">
        <f t="shared" si="10"/>
        <v>2074.1000000000004</v>
      </c>
      <c r="E63" s="10">
        <f t="shared" si="10"/>
        <v>2550.3999999999996</v>
      </c>
      <c r="F63" s="10">
        <f t="shared" si="10"/>
        <v>3374.0999999999995</v>
      </c>
      <c r="G63" s="10">
        <f t="shared" si="10"/>
        <v>7172.2</v>
      </c>
    </row>
    <row r="64" spans="1:7" ht="12">
      <c r="A64" s="2" t="s">
        <v>717</v>
      </c>
      <c r="B64" s="10">
        <f aca="true" t="shared" si="11" ref="B64:G64">SUM(B63/B62*100)</f>
        <v>30.743925936369187</v>
      </c>
      <c r="C64" s="10">
        <f t="shared" si="11"/>
        <v>28.763014197306152</v>
      </c>
      <c r="D64" s="10">
        <f t="shared" si="11"/>
        <v>27.61269536970472</v>
      </c>
      <c r="E64" s="10">
        <f t="shared" si="11"/>
        <v>28.39804473939137</v>
      </c>
      <c r="F64" s="10">
        <f t="shared" si="11"/>
        <v>27.961150566416116</v>
      </c>
      <c r="G64" s="10">
        <f t="shared" si="11"/>
        <v>38.59528281072588</v>
      </c>
    </row>
    <row r="65" spans="1:7" ht="12">
      <c r="A65" s="2" t="s">
        <v>718</v>
      </c>
      <c r="B65" s="10">
        <f aca="true" t="shared" si="12" ref="B65:G65">SUM(B66,B72)</f>
        <v>504.29999999999995</v>
      </c>
      <c r="C65" s="10">
        <f t="shared" si="12"/>
        <v>517.7</v>
      </c>
      <c r="D65" s="10">
        <f t="shared" si="12"/>
        <v>609.7</v>
      </c>
      <c r="E65" s="10">
        <f t="shared" si="12"/>
        <v>788.0999999999999</v>
      </c>
      <c r="F65" s="10">
        <f t="shared" si="12"/>
        <v>959</v>
      </c>
      <c r="G65" s="10">
        <f t="shared" si="12"/>
        <v>3427.2000000000003</v>
      </c>
    </row>
    <row r="66" spans="1:7" ht="12">
      <c r="A66" s="2" t="s">
        <v>719</v>
      </c>
      <c r="B66" s="10">
        <f aca="true" t="shared" si="13" ref="B66:G66">SUM(B67:B71)</f>
        <v>398.9</v>
      </c>
      <c r="C66" s="10">
        <f t="shared" si="13"/>
        <v>396.5</v>
      </c>
      <c r="D66" s="10">
        <f t="shared" si="13"/>
        <v>448.40000000000003</v>
      </c>
      <c r="E66" s="10">
        <f t="shared" si="13"/>
        <v>595.3</v>
      </c>
      <c r="F66" s="10">
        <f t="shared" si="13"/>
        <v>729.7</v>
      </c>
      <c r="G66" s="10">
        <f t="shared" si="13"/>
        <v>3183.1000000000004</v>
      </c>
    </row>
    <row r="67" spans="1:7" ht="12">
      <c r="A67" s="2" t="s">
        <v>720</v>
      </c>
      <c r="B67" s="10">
        <v>186.2</v>
      </c>
      <c r="C67" s="10">
        <v>128.9</v>
      </c>
      <c r="D67" s="10">
        <v>114.5</v>
      </c>
      <c r="E67" s="10">
        <v>89.6</v>
      </c>
      <c r="F67" s="10" t="s">
        <v>721</v>
      </c>
      <c r="G67" s="10">
        <v>177.3</v>
      </c>
    </row>
    <row r="68" spans="1:7" ht="12">
      <c r="A68" s="2" t="s">
        <v>722</v>
      </c>
      <c r="B68" s="10">
        <v>146.9</v>
      </c>
      <c r="C68" s="10">
        <v>165.7</v>
      </c>
      <c r="D68" s="10">
        <v>227.2</v>
      </c>
      <c r="E68" s="10">
        <v>376.7</v>
      </c>
      <c r="F68" s="10">
        <v>630.6</v>
      </c>
      <c r="G68" s="10">
        <v>1062.3</v>
      </c>
    </row>
    <row r="69" spans="1:7" ht="12">
      <c r="A69" s="2" t="s">
        <v>723</v>
      </c>
      <c r="B69" s="11" t="s">
        <v>724</v>
      </c>
      <c r="C69" s="10">
        <v>0.2</v>
      </c>
      <c r="D69" s="10">
        <v>0.3</v>
      </c>
      <c r="E69" s="10">
        <v>2.2</v>
      </c>
      <c r="F69" s="10">
        <v>73.9</v>
      </c>
      <c r="G69" s="10">
        <v>1918.2</v>
      </c>
    </row>
    <row r="70" spans="1:7" ht="12">
      <c r="A70" s="2" t="s">
        <v>725</v>
      </c>
      <c r="B70" s="10">
        <v>39.4</v>
      </c>
      <c r="C70" s="10">
        <v>75.7</v>
      </c>
      <c r="D70" s="10">
        <v>83.3</v>
      </c>
      <c r="E70" s="10">
        <v>103.1</v>
      </c>
      <c r="F70" s="10" t="s">
        <v>726</v>
      </c>
      <c r="G70" s="10" t="s">
        <v>726</v>
      </c>
    </row>
    <row r="71" spans="1:7" ht="12">
      <c r="A71" s="2" t="s">
        <v>727</v>
      </c>
      <c r="B71" s="10">
        <v>26.4</v>
      </c>
      <c r="C71" s="10">
        <v>26</v>
      </c>
      <c r="D71" s="10">
        <v>23.1</v>
      </c>
      <c r="E71" s="10">
        <v>23.7</v>
      </c>
      <c r="F71" s="10">
        <v>25.2</v>
      </c>
      <c r="G71" s="10">
        <v>25.3</v>
      </c>
    </row>
    <row r="72" spans="1:7" ht="12">
      <c r="A72" s="2" t="s">
        <v>729</v>
      </c>
      <c r="B72" s="10">
        <v>105.4</v>
      </c>
      <c r="C72" s="10">
        <v>121.2</v>
      </c>
      <c r="D72" s="10">
        <v>161.3</v>
      </c>
      <c r="E72" s="10">
        <v>192.8</v>
      </c>
      <c r="F72" s="10">
        <v>229.3</v>
      </c>
      <c r="G72" s="10">
        <v>244.1</v>
      </c>
    </row>
    <row r="73" spans="1:7" ht="12">
      <c r="A73" s="2" t="s">
        <v>731</v>
      </c>
      <c r="B73" s="10">
        <f>SUM(B74:B76)</f>
        <v>69.6</v>
      </c>
      <c r="C73" s="10">
        <f>SUM(C74:C76)</f>
        <v>79.7</v>
      </c>
      <c r="D73" s="10">
        <f>SUM(D74:D76)</f>
        <v>98</v>
      </c>
      <c r="E73" s="10">
        <f>SUM(E74:E76)</f>
        <v>103</v>
      </c>
      <c r="F73" s="10">
        <v>110.1</v>
      </c>
      <c r="G73" s="10">
        <v>110.6</v>
      </c>
    </row>
    <row r="74" spans="1:7" ht="12">
      <c r="A74" s="2" t="s">
        <v>732</v>
      </c>
      <c r="B74" s="10">
        <v>69.6</v>
      </c>
      <c r="C74" s="10">
        <v>79.7</v>
      </c>
      <c r="D74" s="10">
        <v>98</v>
      </c>
      <c r="E74" s="10">
        <v>103</v>
      </c>
      <c r="F74" s="10">
        <v>0.7</v>
      </c>
      <c r="G74" s="10">
        <v>1.1</v>
      </c>
    </row>
    <row r="75" spans="1:7" ht="12">
      <c r="A75" s="2" t="s">
        <v>734</v>
      </c>
      <c r="B75" s="11" t="s">
        <v>735</v>
      </c>
      <c r="C75" s="11" t="s">
        <v>735</v>
      </c>
      <c r="D75" s="11" t="s">
        <v>735</v>
      </c>
      <c r="E75" s="11" t="s">
        <v>735</v>
      </c>
      <c r="F75" s="11" t="s">
        <v>735</v>
      </c>
      <c r="G75" s="11" t="s">
        <v>735</v>
      </c>
    </row>
    <row r="76" spans="1:7" ht="12">
      <c r="A76" s="2" t="s">
        <v>736</v>
      </c>
      <c r="B76" s="11" t="s">
        <v>735</v>
      </c>
      <c r="C76" s="11" t="s">
        <v>735</v>
      </c>
      <c r="D76" s="11" t="s">
        <v>735</v>
      </c>
      <c r="E76" s="11" t="s">
        <v>735</v>
      </c>
      <c r="F76" s="10">
        <v>1.3</v>
      </c>
      <c r="G76" s="10">
        <v>1.2</v>
      </c>
    </row>
    <row r="77" spans="1:7" ht="12">
      <c r="A77" s="2" t="s">
        <v>737</v>
      </c>
      <c r="B77" s="10">
        <f aca="true" t="shared" si="14" ref="B77:G77">SUM(B78:B79)</f>
        <v>10.5</v>
      </c>
      <c r="C77" s="10">
        <f t="shared" si="14"/>
        <v>17.6</v>
      </c>
      <c r="D77" s="10">
        <f t="shared" si="14"/>
        <v>14.4</v>
      </c>
      <c r="E77" s="10">
        <f t="shared" si="14"/>
        <v>24.7</v>
      </c>
      <c r="F77" s="10">
        <f t="shared" si="14"/>
        <v>33.2</v>
      </c>
      <c r="G77" s="10">
        <f t="shared" si="14"/>
        <v>39.1</v>
      </c>
    </row>
    <row r="78" spans="1:7" ht="12">
      <c r="A78" s="2" t="s">
        <v>738</v>
      </c>
      <c r="B78" s="11" t="s">
        <v>735</v>
      </c>
      <c r="C78" s="11" t="s">
        <v>735</v>
      </c>
      <c r="D78" s="11" t="s">
        <v>735</v>
      </c>
      <c r="E78" s="11" t="s">
        <v>735</v>
      </c>
      <c r="F78" s="11" t="s">
        <v>735</v>
      </c>
      <c r="G78" s="11" t="s">
        <v>735</v>
      </c>
    </row>
    <row r="79" spans="1:7" ht="12">
      <c r="A79" s="2" t="s">
        <v>739</v>
      </c>
      <c r="B79" s="10">
        <v>10.5</v>
      </c>
      <c r="C79" s="10">
        <v>17.6</v>
      </c>
      <c r="D79" s="10">
        <v>14.4</v>
      </c>
      <c r="E79" s="10">
        <v>24.7</v>
      </c>
      <c r="F79" s="10">
        <v>33.2</v>
      </c>
      <c r="G79" s="10">
        <v>39.1</v>
      </c>
    </row>
    <row r="80" spans="1:7" ht="12">
      <c r="A80" s="2" t="s">
        <v>740</v>
      </c>
      <c r="B80" s="11" t="s">
        <v>735</v>
      </c>
      <c r="C80" s="11" t="s">
        <v>735</v>
      </c>
      <c r="D80" s="11" t="s">
        <v>735</v>
      </c>
      <c r="E80" s="11" t="s">
        <v>735</v>
      </c>
      <c r="F80" s="11" t="s">
        <v>735</v>
      </c>
      <c r="G80" s="11" t="s">
        <v>735</v>
      </c>
    </row>
    <row r="81" spans="1:7" ht="12">
      <c r="A81" s="2" t="s">
        <v>741</v>
      </c>
      <c r="B81" s="10"/>
      <c r="C81" s="10"/>
      <c r="D81" s="10"/>
      <c r="E81" s="10"/>
      <c r="F81" s="10"/>
      <c r="G81" s="10"/>
    </row>
    <row r="82" spans="1:7" ht="12">
      <c r="A82" s="2" t="s">
        <v>742</v>
      </c>
      <c r="B82" s="11" t="s">
        <v>735</v>
      </c>
      <c r="C82" s="11" t="s">
        <v>735</v>
      </c>
      <c r="D82" s="11" t="s">
        <v>735</v>
      </c>
      <c r="E82" s="11" t="s">
        <v>735</v>
      </c>
      <c r="F82" s="11" t="s">
        <v>735</v>
      </c>
      <c r="G82" s="11" t="s">
        <v>735</v>
      </c>
    </row>
    <row r="83" spans="1:7" ht="12">
      <c r="A83" s="2" t="s">
        <v>743</v>
      </c>
      <c r="B83" s="10"/>
      <c r="C83" s="10"/>
      <c r="D83" s="10"/>
      <c r="E83" s="10"/>
      <c r="F83" s="10"/>
      <c r="G83" s="10"/>
    </row>
    <row r="84" spans="1:7" ht="12">
      <c r="A84" s="2" t="s">
        <v>744</v>
      </c>
      <c r="B84" s="10">
        <v>72.3</v>
      </c>
      <c r="C84" s="10">
        <v>80.7</v>
      </c>
      <c r="D84" s="10">
        <v>98.1</v>
      </c>
      <c r="E84" s="10">
        <v>140.8</v>
      </c>
      <c r="F84" s="10">
        <v>170.1</v>
      </c>
      <c r="G84" s="10">
        <v>193.1</v>
      </c>
    </row>
    <row r="85" spans="1:7" ht="12">
      <c r="A85" s="2" t="s">
        <v>745</v>
      </c>
      <c r="B85" s="10"/>
      <c r="C85" s="10"/>
      <c r="D85" s="10"/>
      <c r="E85" s="10"/>
      <c r="F85" s="10"/>
      <c r="G85" s="10"/>
    </row>
    <row r="86" spans="1:7" ht="12">
      <c r="A86" s="2" t="s">
        <v>746</v>
      </c>
      <c r="B86" s="11" t="s">
        <v>735</v>
      </c>
      <c r="C86" s="11" t="s">
        <v>735</v>
      </c>
      <c r="D86" s="11" t="s">
        <v>735</v>
      </c>
      <c r="E86" s="11" t="s">
        <v>735</v>
      </c>
      <c r="F86" s="11" t="s">
        <v>735</v>
      </c>
      <c r="G86" s="11" t="s">
        <v>735</v>
      </c>
    </row>
    <row r="87" spans="1:7" ht="12">
      <c r="A87" s="2" t="s">
        <v>747</v>
      </c>
      <c r="B87" s="10">
        <v>1305.9</v>
      </c>
      <c r="C87" s="10">
        <v>1279.6</v>
      </c>
      <c r="D87" s="10">
        <v>1253.9</v>
      </c>
      <c r="E87" s="10">
        <v>1493.8</v>
      </c>
      <c r="F87" s="10">
        <v>2101.7</v>
      </c>
      <c r="G87" s="10">
        <v>3402.2</v>
      </c>
    </row>
    <row r="91" spans="1:5" ht="12">
      <c r="A91" s="2"/>
      <c r="B91" s="2">
        <v>1958</v>
      </c>
      <c r="C91" s="2">
        <v>1959</v>
      </c>
      <c r="D91" s="2">
        <v>1960</v>
      </c>
      <c r="E91" s="2">
        <v>1961</v>
      </c>
    </row>
    <row r="92" spans="1:5" ht="12">
      <c r="A92" s="2" t="s">
        <v>748</v>
      </c>
      <c r="B92" s="10">
        <v>28084.5</v>
      </c>
      <c r="C92" s="10">
        <v>37267.4</v>
      </c>
      <c r="D92" s="10">
        <v>47214.1</v>
      </c>
      <c r="E92" s="10">
        <v>60876.2</v>
      </c>
    </row>
    <row r="93" spans="1:5" ht="12">
      <c r="A93" s="2" t="s">
        <v>716</v>
      </c>
      <c r="B93" s="10">
        <f>SUM(B95,B103,B107,B110,B112,B114,B116,B117)</f>
        <v>10960.3</v>
      </c>
      <c r="C93" s="10">
        <f>SUM(C95,C103,C107,C110,C112,C114,C116,C117)</f>
        <v>14576.099999999999</v>
      </c>
      <c r="D93" s="10">
        <f>SUM(D95,D103,D107,D110,D112,D114,D116,D117)</f>
        <v>20632.4</v>
      </c>
      <c r="E93" s="10">
        <f>SUM(E95,E103,E107,E110,E112,E114,E116,E117)</f>
        <v>25335</v>
      </c>
    </row>
    <row r="94" spans="1:5" ht="12">
      <c r="A94" s="2" t="s">
        <v>717</v>
      </c>
      <c r="B94" s="10">
        <f>SUM(B93/B92*100)</f>
        <v>39.02615321618686</v>
      </c>
      <c r="C94" s="10">
        <f>SUM(C93/C92*100)</f>
        <v>39.11219993882052</v>
      </c>
      <c r="D94" s="10">
        <f>SUM(D93/D92*100)</f>
        <v>43.69965751756361</v>
      </c>
      <c r="E94" s="10">
        <f>SUM(E93/E92*100)</f>
        <v>41.617249434097396</v>
      </c>
    </row>
    <row r="95" spans="1:5" ht="12">
      <c r="A95" s="2" t="s">
        <v>718</v>
      </c>
      <c r="B95" s="10">
        <f>SUM(B96,B102)</f>
        <v>6122.4</v>
      </c>
      <c r="C95" s="10">
        <f>SUM(C96,C102)</f>
        <v>9251.3</v>
      </c>
      <c r="D95" s="10">
        <f>SUM(D96,D102)</f>
        <v>14030.2</v>
      </c>
      <c r="E95" s="10">
        <f>SUM(E96,E102)</f>
        <v>17580.1</v>
      </c>
    </row>
    <row r="96" spans="1:5" ht="12">
      <c r="A96" s="2" t="s">
        <v>719</v>
      </c>
      <c r="B96" s="10">
        <f>SUM(B97:B101)</f>
        <v>5850.9</v>
      </c>
      <c r="C96" s="10">
        <f>SUM(C97:C101)</f>
        <v>8953.5</v>
      </c>
      <c r="D96" s="10">
        <f>SUM(D97:D101)</f>
        <v>13694.7</v>
      </c>
      <c r="E96" s="10">
        <f>SUM(E97:E101)</f>
        <v>17197.1</v>
      </c>
    </row>
    <row r="97" spans="1:5" ht="12">
      <c r="A97" s="2" t="s">
        <v>720</v>
      </c>
      <c r="B97" s="10">
        <v>197.1</v>
      </c>
      <c r="C97" s="10">
        <v>270.7</v>
      </c>
      <c r="D97" s="10">
        <v>347.9</v>
      </c>
      <c r="E97" s="10">
        <v>471.2</v>
      </c>
    </row>
    <row r="98" spans="1:5" ht="12">
      <c r="A98" s="2" t="s">
        <v>722</v>
      </c>
      <c r="B98" s="10">
        <v>1304.6</v>
      </c>
      <c r="C98" s="10">
        <v>2755.8</v>
      </c>
      <c r="D98" s="10">
        <v>5114.5</v>
      </c>
      <c r="E98" s="10">
        <v>7486.3</v>
      </c>
    </row>
    <row r="99" spans="1:5" ht="12">
      <c r="A99" s="2" t="s">
        <v>723</v>
      </c>
      <c r="B99" s="10">
        <v>4304</v>
      </c>
      <c r="C99" s="10">
        <v>5869.9</v>
      </c>
      <c r="D99" s="10">
        <v>8174.6</v>
      </c>
      <c r="E99" s="10">
        <v>9174.5</v>
      </c>
    </row>
    <row r="100" spans="1:5" ht="12">
      <c r="A100" s="2" t="s">
        <v>725</v>
      </c>
      <c r="B100" s="10" t="s">
        <v>726</v>
      </c>
      <c r="C100" s="10" t="s">
        <v>726</v>
      </c>
      <c r="D100" s="10" t="s">
        <v>726</v>
      </c>
      <c r="E100" s="10" t="s">
        <v>726</v>
      </c>
    </row>
    <row r="101" spans="1:5" ht="12">
      <c r="A101" s="2" t="s">
        <v>727</v>
      </c>
      <c r="B101" s="10">
        <v>45.2</v>
      </c>
      <c r="C101" s="10">
        <v>57.1</v>
      </c>
      <c r="D101" s="10">
        <v>57.7</v>
      </c>
      <c r="E101" s="10">
        <v>65.1</v>
      </c>
    </row>
    <row r="102" spans="1:5" ht="12">
      <c r="A102" s="2" t="s">
        <v>729</v>
      </c>
      <c r="B102" s="10">
        <v>271.5</v>
      </c>
      <c r="C102" s="10">
        <v>297.8</v>
      </c>
      <c r="D102" s="10">
        <v>335.5</v>
      </c>
      <c r="E102" s="10">
        <v>383</v>
      </c>
    </row>
    <row r="103" spans="1:5" ht="12">
      <c r="A103" s="2" t="s">
        <v>731</v>
      </c>
      <c r="B103" s="10">
        <v>123.2</v>
      </c>
      <c r="C103" s="10">
        <v>203.3</v>
      </c>
      <c r="D103" s="10">
        <v>446.6</v>
      </c>
      <c r="E103" s="10">
        <v>1013.7</v>
      </c>
    </row>
    <row r="104" spans="1:5" ht="12">
      <c r="A104" s="2" t="s">
        <v>732</v>
      </c>
      <c r="B104" s="10">
        <v>1.9</v>
      </c>
      <c r="C104" s="10" t="s">
        <v>733</v>
      </c>
      <c r="D104" s="10" t="s">
        <v>733</v>
      </c>
      <c r="E104" s="10" t="s">
        <v>733</v>
      </c>
    </row>
    <row r="105" spans="1:5" ht="12">
      <c r="A105" s="2" t="s">
        <v>734</v>
      </c>
      <c r="B105" s="11" t="s">
        <v>735</v>
      </c>
      <c r="C105" s="11" t="s">
        <v>735</v>
      </c>
      <c r="D105" s="11" t="s">
        <v>735</v>
      </c>
      <c r="E105" s="10" t="s">
        <v>735</v>
      </c>
    </row>
    <row r="106" spans="1:5" ht="12">
      <c r="A106" s="2" t="s">
        <v>736</v>
      </c>
      <c r="B106" s="10">
        <v>1.3</v>
      </c>
      <c r="C106" s="11" t="s">
        <v>735</v>
      </c>
      <c r="D106" s="11" t="s">
        <v>735</v>
      </c>
      <c r="E106" s="10" t="s">
        <v>735</v>
      </c>
    </row>
    <row r="107" spans="1:5" ht="12">
      <c r="A107" s="2" t="s">
        <v>737</v>
      </c>
      <c r="B107" s="10">
        <f>SUM(B108:B109)</f>
        <v>42</v>
      </c>
      <c r="C107" s="10">
        <f>SUM(C108:C109)</f>
        <v>36.1</v>
      </c>
      <c r="D107" s="10">
        <f>SUM(D108:D109)</f>
        <v>39.4</v>
      </c>
      <c r="E107" s="10">
        <f>SUM(E108:E109)</f>
        <v>46</v>
      </c>
    </row>
    <row r="108" spans="1:5" ht="12">
      <c r="A108" s="2" t="s">
        <v>738</v>
      </c>
      <c r="B108" s="11" t="s">
        <v>735</v>
      </c>
      <c r="C108" s="11" t="s">
        <v>735</v>
      </c>
      <c r="D108" s="11" t="s">
        <v>735</v>
      </c>
      <c r="E108" s="11" t="s">
        <v>735</v>
      </c>
    </row>
    <row r="109" spans="1:5" ht="12">
      <c r="A109" s="2" t="s">
        <v>739</v>
      </c>
      <c r="B109" s="10">
        <v>42</v>
      </c>
      <c r="C109" s="10">
        <v>36.1</v>
      </c>
      <c r="D109" s="10">
        <v>39.4</v>
      </c>
      <c r="E109" s="10">
        <v>46</v>
      </c>
    </row>
    <row r="110" spans="1:5" ht="12">
      <c r="A110" s="2" t="s">
        <v>740</v>
      </c>
      <c r="B110" s="10">
        <v>1.5</v>
      </c>
      <c r="C110" s="10">
        <v>9.9</v>
      </c>
      <c r="D110" s="10">
        <v>41.2</v>
      </c>
      <c r="E110" s="10">
        <v>147.7</v>
      </c>
    </row>
    <row r="111" spans="1:5" ht="12">
      <c r="A111" s="2" t="s">
        <v>741</v>
      </c>
      <c r="B111" s="10"/>
      <c r="C111" s="10"/>
      <c r="D111" s="10"/>
      <c r="E111" s="10"/>
    </row>
    <row r="112" spans="1:5" ht="12">
      <c r="A112" s="2" t="s">
        <v>742</v>
      </c>
      <c r="B112" s="11" t="s">
        <v>735</v>
      </c>
      <c r="C112" s="11" t="s">
        <v>735</v>
      </c>
      <c r="D112" s="11" t="s">
        <v>735</v>
      </c>
      <c r="E112" s="11" t="s">
        <v>735</v>
      </c>
    </row>
    <row r="113" spans="1:5" ht="12">
      <c r="A113" s="2" t="s">
        <v>743</v>
      </c>
      <c r="B113" s="10"/>
      <c r="C113" s="10"/>
      <c r="D113" s="10"/>
      <c r="E113" s="10"/>
    </row>
    <row r="114" spans="1:5" ht="12">
      <c r="A114" s="2" t="s">
        <v>744</v>
      </c>
      <c r="B114" s="10">
        <v>224.3</v>
      </c>
      <c r="C114" s="10">
        <v>231.8</v>
      </c>
      <c r="D114" s="10">
        <v>234.4</v>
      </c>
      <c r="E114" s="10">
        <v>242.9</v>
      </c>
    </row>
    <row r="115" spans="1:5" ht="12">
      <c r="A115" s="2" t="s">
        <v>745</v>
      </c>
      <c r="B115" s="10"/>
      <c r="C115" s="10"/>
      <c r="D115" s="10"/>
      <c r="E115" s="10"/>
    </row>
    <row r="116" spans="1:5" ht="12">
      <c r="A116" s="2" t="s">
        <v>746</v>
      </c>
      <c r="B116" s="11" t="s">
        <v>735</v>
      </c>
      <c r="C116" s="11" t="s">
        <v>735</v>
      </c>
      <c r="D116" s="11" t="s">
        <v>735</v>
      </c>
      <c r="E116" s="11" t="s">
        <v>735</v>
      </c>
    </row>
    <row r="117" spans="1:5" ht="12">
      <c r="A117" s="2" t="s">
        <v>747</v>
      </c>
      <c r="B117" s="10">
        <v>4446.9</v>
      </c>
      <c r="C117" s="10">
        <v>4843.7</v>
      </c>
      <c r="D117" s="10">
        <v>5840.6</v>
      </c>
      <c r="E117" s="10">
        <v>6304.6</v>
      </c>
    </row>
    <row r="120" ht="12">
      <c r="A120" s="1" t="s">
        <v>749</v>
      </c>
    </row>
    <row r="121" ht="12">
      <c r="A121" s="1" t="s">
        <v>750</v>
      </c>
    </row>
    <row r="122" ht="12">
      <c r="A122" s="1" t="s">
        <v>751</v>
      </c>
    </row>
    <row r="123" ht="12">
      <c r="A123" s="1" t="s">
        <v>752</v>
      </c>
    </row>
    <row r="124" ht="12">
      <c r="A124" s="1" t="s">
        <v>753</v>
      </c>
    </row>
    <row r="125" spans="1:7" ht="24" customHeight="1">
      <c r="A125" s="73" t="s">
        <v>754</v>
      </c>
      <c r="B125" s="73"/>
      <c r="C125" s="73"/>
      <c r="D125" s="73"/>
      <c r="E125" s="73"/>
      <c r="F125" s="73"/>
      <c r="G125" s="73"/>
    </row>
    <row r="126" spans="1:7" ht="24" customHeight="1">
      <c r="A126" s="73" t="s">
        <v>755</v>
      </c>
      <c r="B126" s="73"/>
      <c r="C126" s="73"/>
      <c r="D126" s="73"/>
      <c r="E126" s="73"/>
      <c r="F126" s="73"/>
      <c r="G126" s="73"/>
    </row>
  </sheetData>
  <mergeCells count="3">
    <mergeCell ref="A125:G125"/>
    <mergeCell ref="A126:G126"/>
    <mergeCell ref="A2:G2"/>
  </mergeCells>
  <printOptions/>
  <pageMargins left="0.7874015748031497" right="0.7874015748031497" top="0.984251968503937" bottom="0.984251968503937" header="0.5118110236220472" footer="0.5118110236220472"/>
  <pageSetup horizontalDpi="120" verticalDpi="120" orientation="portrait" paperSize="13" r:id="rId1"/>
  <rowBreaks count="3" manualBreakCount="3">
    <brk id="30" max="255" man="1"/>
    <brk id="59" max="255" man="1"/>
    <brk id="8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Q474"/>
  <sheetViews>
    <sheetView view="pageBreakPreview" zoomScale="60" workbookViewId="0" topLeftCell="A1">
      <selection activeCell="J195" sqref="J195"/>
    </sheetView>
  </sheetViews>
  <sheetFormatPr defaultColWidth="9.00390625" defaultRowHeight="11.25" customHeight="1"/>
  <cols>
    <col min="1" max="1" width="8.25390625" style="1" customWidth="1"/>
    <col min="2" max="2" width="9.50390625" style="1" customWidth="1"/>
    <col min="3" max="3" width="11.75390625" style="1" customWidth="1"/>
    <col min="4" max="4" width="12.50390625" style="1" customWidth="1"/>
    <col min="5" max="5" width="11.50390625" style="1" customWidth="1"/>
    <col min="6" max="6" width="10.25390625" style="1" customWidth="1"/>
    <col min="7" max="7" width="9.00390625" style="1" customWidth="1"/>
    <col min="8" max="8" width="12.50390625" style="1" customWidth="1"/>
    <col min="9" max="9" width="10.875" style="1" customWidth="1"/>
    <col min="10" max="10" width="13.00390625" style="1" customWidth="1"/>
    <col min="11" max="16384" width="9.00390625" style="1" customWidth="1"/>
  </cols>
  <sheetData>
    <row r="1" ht="11.25" customHeight="1">
      <c r="A1" s="1" t="s">
        <v>148</v>
      </c>
    </row>
    <row r="2" spans="1:7" ht="11.25" customHeight="1">
      <c r="A2" s="74" t="s">
        <v>149</v>
      </c>
      <c r="B2" s="74"/>
      <c r="C2" s="74"/>
      <c r="D2" s="74"/>
      <c r="E2" s="74"/>
      <c r="F2" s="74"/>
      <c r="G2" s="39"/>
    </row>
    <row r="3" spans="1:6" ht="11.25" customHeight="1">
      <c r="A3" s="19"/>
      <c r="B3" s="19" t="s">
        <v>150</v>
      </c>
      <c r="C3" s="19" t="s">
        <v>151</v>
      </c>
      <c r="D3" s="19" t="s">
        <v>152</v>
      </c>
      <c r="E3" s="19" t="s">
        <v>153</v>
      </c>
      <c r="F3" s="19" t="s">
        <v>154</v>
      </c>
    </row>
    <row r="4" spans="1:6" ht="11.25" customHeight="1">
      <c r="A4" s="3"/>
      <c r="B4" s="3"/>
      <c r="C4" s="3" t="s">
        <v>155</v>
      </c>
      <c r="D4" s="3" t="s">
        <v>156</v>
      </c>
      <c r="E4" s="3" t="s">
        <v>157</v>
      </c>
      <c r="F4" s="3" t="s">
        <v>158</v>
      </c>
    </row>
    <row r="5" spans="1:42" ht="11.25" customHeight="1">
      <c r="A5" s="2">
        <v>1860</v>
      </c>
      <c r="B5" s="40">
        <v>121</v>
      </c>
      <c r="C5" s="9" t="s">
        <v>159</v>
      </c>
      <c r="D5" s="9" t="s">
        <v>159</v>
      </c>
      <c r="E5" s="9" t="s">
        <v>159</v>
      </c>
      <c r="F5" s="9" t="s">
        <v>159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</row>
    <row r="6" spans="1:42" ht="11.25" customHeight="1">
      <c r="A6" s="2">
        <v>1861</v>
      </c>
      <c r="B6" s="40">
        <v>205</v>
      </c>
      <c r="C6" s="9" t="s">
        <v>159</v>
      </c>
      <c r="D6" s="9" t="s">
        <v>159</v>
      </c>
      <c r="E6" s="9" t="s">
        <v>159</v>
      </c>
      <c r="F6" s="9" t="s">
        <v>159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</row>
    <row r="7" spans="1:42" ht="11.25" customHeight="1">
      <c r="A7" s="2">
        <v>1862</v>
      </c>
      <c r="B7" s="40">
        <v>147</v>
      </c>
      <c r="C7" s="9" t="s">
        <v>159</v>
      </c>
      <c r="D7" s="9" t="s">
        <v>159</v>
      </c>
      <c r="E7" s="9" t="s">
        <v>159</v>
      </c>
      <c r="F7" s="9" t="s">
        <v>159</v>
      </c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</row>
    <row r="8" spans="1:42" ht="11.25" customHeight="1">
      <c r="A8" s="2">
        <v>1863</v>
      </c>
      <c r="B8" s="40">
        <v>160</v>
      </c>
      <c r="C8" s="9" t="s">
        <v>159</v>
      </c>
      <c r="D8" s="9" t="s">
        <v>159</v>
      </c>
      <c r="E8" s="9" t="s">
        <v>159</v>
      </c>
      <c r="F8" s="9" t="s">
        <v>159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</row>
    <row r="9" spans="1:42" ht="11.25" customHeight="1">
      <c r="A9" s="2">
        <v>1864</v>
      </c>
      <c r="B9" s="40">
        <v>175</v>
      </c>
      <c r="C9" s="9" t="s">
        <v>159</v>
      </c>
      <c r="D9" s="9" t="s">
        <v>159</v>
      </c>
      <c r="E9" s="9" t="s">
        <v>159</v>
      </c>
      <c r="F9" s="9" t="s">
        <v>159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</row>
    <row r="10" spans="1:42" ht="11.25" customHeight="1">
      <c r="A10" s="2">
        <v>1865</v>
      </c>
      <c r="B10" s="40">
        <v>206</v>
      </c>
      <c r="C10" s="9" t="s">
        <v>159</v>
      </c>
      <c r="D10" s="9" t="s">
        <v>159</v>
      </c>
      <c r="E10" s="9" t="s">
        <v>159</v>
      </c>
      <c r="F10" s="9" t="s">
        <v>159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</row>
    <row r="11" spans="1:42" ht="11.25" customHeight="1">
      <c r="A11" s="2">
        <v>1866</v>
      </c>
      <c r="B11" s="40">
        <v>271</v>
      </c>
      <c r="C11" s="9" t="s">
        <v>159</v>
      </c>
      <c r="D11" s="9" t="s">
        <v>159</v>
      </c>
      <c r="E11" s="9" t="s">
        <v>159</v>
      </c>
      <c r="F11" s="9" t="s">
        <v>159</v>
      </c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</row>
    <row r="12" spans="1:42" ht="11.25" customHeight="1">
      <c r="A12" s="2">
        <v>1867</v>
      </c>
      <c r="B12" s="40">
        <v>213</v>
      </c>
      <c r="C12" s="9" t="s">
        <v>159</v>
      </c>
      <c r="D12" s="9" t="s">
        <v>159</v>
      </c>
      <c r="E12" s="9" t="s">
        <v>159</v>
      </c>
      <c r="F12" s="9" t="s">
        <v>159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</row>
    <row r="13" spans="1:42" ht="11.25" customHeight="1">
      <c r="A13" s="2">
        <v>1868</v>
      </c>
      <c r="B13" s="40">
        <v>201</v>
      </c>
      <c r="C13" s="9" t="s">
        <v>159</v>
      </c>
      <c r="D13" s="9" t="s">
        <v>159</v>
      </c>
      <c r="E13" s="9" t="s">
        <v>159</v>
      </c>
      <c r="F13" s="9" t="s">
        <v>159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</row>
    <row r="14" spans="1:42" ht="11.25" customHeight="1">
      <c r="A14" s="2">
        <v>1869</v>
      </c>
      <c r="B14" s="40">
        <v>406</v>
      </c>
      <c r="C14" s="9" t="s">
        <v>159</v>
      </c>
      <c r="D14" s="9" t="s">
        <v>159</v>
      </c>
      <c r="E14" s="9" t="s">
        <v>159</v>
      </c>
      <c r="F14" s="9" t="s">
        <v>159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</row>
    <row r="15" spans="1:42" ht="11.25" customHeight="1">
      <c r="A15" s="2">
        <v>1870</v>
      </c>
      <c r="B15" s="40">
        <v>365</v>
      </c>
      <c r="C15" s="9" t="s">
        <v>159</v>
      </c>
      <c r="D15" s="9" t="s">
        <v>159</v>
      </c>
      <c r="E15" s="9" t="s">
        <v>159</v>
      </c>
      <c r="F15" s="9" t="s">
        <v>159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</row>
    <row r="16" spans="1:42" ht="11.25" customHeight="1">
      <c r="A16" s="2">
        <v>1871</v>
      </c>
      <c r="B16" s="40">
        <v>528</v>
      </c>
      <c r="C16" s="9" t="s">
        <v>159</v>
      </c>
      <c r="D16" s="9" t="s">
        <v>159</v>
      </c>
      <c r="E16" s="9" t="s">
        <v>159</v>
      </c>
      <c r="F16" s="9" t="s">
        <v>159</v>
      </c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</row>
    <row r="17" spans="1:42" ht="11.25" customHeight="1">
      <c r="A17" s="2">
        <v>1872</v>
      </c>
      <c r="B17" s="40">
        <v>790</v>
      </c>
      <c r="C17" s="9" t="s">
        <v>159</v>
      </c>
      <c r="D17" s="9" t="s">
        <v>159</v>
      </c>
      <c r="E17" s="9" t="s">
        <v>159</v>
      </c>
      <c r="F17" s="9" t="s">
        <v>159</v>
      </c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</row>
    <row r="18" spans="1:42" ht="11.25" customHeight="1">
      <c r="A18" s="2">
        <v>1873</v>
      </c>
      <c r="B18" s="40">
        <v>833</v>
      </c>
      <c r="C18" s="9" t="s">
        <v>159</v>
      </c>
      <c r="D18" s="9" t="s">
        <v>159</v>
      </c>
      <c r="E18" s="9" t="s">
        <v>159</v>
      </c>
      <c r="F18" s="9" t="s">
        <v>159</v>
      </c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</row>
    <row r="19" spans="1:42" ht="11.25" customHeight="1">
      <c r="A19" s="2">
        <v>1874</v>
      </c>
      <c r="B19" s="40">
        <v>888</v>
      </c>
      <c r="C19" s="9" t="s">
        <v>159</v>
      </c>
      <c r="D19" s="9" t="s">
        <v>159</v>
      </c>
      <c r="E19" s="9" t="s">
        <v>159</v>
      </c>
      <c r="F19" s="9" t="s">
        <v>159</v>
      </c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</row>
    <row r="20" spans="1:42" ht="11.25" customHeight="1">
      <c r="A20" s="2">
        <v>1875</v>
      </c>
      <c r="B20" s="40">
        <v>1300</v>
      </c>
      <c r="C20" s="9" t="s">
        <v>159</v>
      </c>
      <c r="D20" s="9" t="s">
        <v>159</v>
      </c>
      <c r="E20" s="9" t="s">
        <v>159</v>
      </c>
      <c r="F20" s="9" t="s">
        <v>159</v>
      </c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</row>
    <row r="21" spans="1:42" ht="11.25" customHeight="1">
      <c r="A21" s="2">
        <v>1876</v>
      </c>
      <c r="B21" s="40">
        <v>1368</v>
      </c>
      <c r="C21" s="9" t="s">
        <v>159</v>
      </c>
      <c r="D21" s="9" t="s">
        <v>159</v>
      </c>
      <c r="E21" s="9" t="s">
        <v>159</v>
      </c>
      <c r="F21" s="9" t="s">
        <v>159</v>
      </c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</row>
    <row r="22" spans="1:42" ht="11.25" customHeight="1">
      <c r="A22" s="2">
        <v>1877</v>
      </c>
      <c r="B22" s="40">
        <v>1174</v>
      </c>
      <c r="C22" s="9" t="s">
        <v>159</v>
      </c>
      <c r="D22" s="9" t="s">
        <v>159</v>
      </c>
      <c r="E22" s="9" t="s">
        <v>159</v>
      </c>
      <c r="F22" s="9" t="s">
        <v>159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</row>
    <row r="23" spans="1:42" ht="11.25" customHeight="1">
      <c r="A23" s="2">
        <v>1878</v>
      </c>
      <c r="B23" s="40">
        <v>1616</v>
      </c>
      <c r="C23" s="9" t="s">
        <v>159</v>
      </c>
      <c r="D23" s="9" t="s">
        <v>159</v>
      </c>
      <c r="E23" s="9" t="s">
        <v>159</v>
      </c>
      <c r="F23" s="9" t="s">
        <v>159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</row>
    <row r="24" spans="1:42" ht="11.25" customHeight="1">
      <c r="A24" s="2">
        <v>1879</v>
      </c>
      <c r="B24" s="40">
        <v>1831</v>
      </c>
      <c r="C24" s="9" t="s">
        <v>159</v>
      </c>
      <c r="D24" s="9" t="s">
        <v>159</v>
      </c>
      <c r="E24" s="9" t="s">
        <v>159</v>
      </c>
      <c r="F24" s="9" t="s">
        <v>159</v>
      </c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</row>
    <row r="25" spans="1:42" ht="11.25" customHeight="1">
      <c r="A25" s="2">
        <v>1880</v>
      </c>
      <c r="B25" s="40">
        <v>1998</v>
      </c>
      <c r="C25" s="9" t="s">
        <v>159</v>
      </c>
      <c r="D25" s="9" t="s">
        <v>159</v>
      </c>
      <c r="E25" s="9" t="s">
        <v>159</v>
      </c>
      <c r="F25" s="9" t="s">
        <v>159</v>
      </c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</row>
    <row r="26" spans="1:42" ht="11.25" customHeight="1">
      <c r="A26" s="2">
        <v>1881</v>
      </c>
      <c r="B26" s="40">
        <v>2086</v>
      </c>
      <c r="C26" s="9" t="s">
        <v>159</v>
      </c>
      <c r="D26" s="9" t="s">
        <v>159</v>
      </c>
      <c r="E26" s="9" t="s">
        <v>159</v>
      </c>
      <c r="F26" s="9" t="s">
        <v>159</v>
      </c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</row>
    <row r="27" spans="1:42" ht="11.25" customHeight="1">
      <c r="A27" s="2">
        <v>1882</v>
      </c>
      <c r="B27" s="40">
        <v>2387</v>
      </c>
      <c r="C27" s="9" t="s">
        <v>159</v>
      </c>
      <c r="D27" s="9" t="s">
        <v>159</v>
      </c>
      <c r="E27" s="9" t="s">
        <v>159</v>
      </c>
      <c r="F27" s="9" t="s">
        <v>159</v>
      </c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</row>
    <row r="28" spans="1:42" ht="11.25" customHeight="1">
      <c r="A28" s="2">
        <v>1883</v>
      </c>
      <c r="B28" s="40">
        <v>2297</v>
      </c>
      <c r="C28" s="9" t="s">
        <v>159</v>
      </c>
      <c r="D28" s="9" t="s">
        <v>159</v>
      </c>
      <c r="E28" s="9" t="s">
        <v>159</v>
      </c>
      <c r="F28" s="9" t="s">
        <v>159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</row>
    <row r="29" spans="1:42" ht="11.25" customHeight="1">
      <c r="A29" s="2">
        <v>1884</v>
      </c>
      <c r="B29" s="40">
        <v>2232</v>
      </c>
      <c r="C29" s="9" t="s">
        <v>159</v>
      </c>
      <c r="D29" s="9" t="s">
        <v>159</v>
      </c>
      <c r="E29" s="9" t="s">
        <v>159</v>
      </c>
      <c r="F29" s="9" t="s">
        <v>159</v>
      </c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</row>
    <row r="30" spans="1:42" ht="11.25" customHeight="1">
      <c r="A30" s="2">
        <v>1885</v>
      </c>
      <c r="B30" s="40">
        <v>2475</v>
      </c>
      <c r="C30" s="9" t="s">
        <v>159</v>
      </c>
      <c r="D30" s="9" t="s">
        <v>159</v>
      </c>
      <c r="E30" s="9" t="s">
        <v>159</v>
      </c>
      <c r="F30" s="9" t="s">
        <v>159</v>
      </c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</row>
    <row r="31" spans="1:42" ht="11.25" customHeight="1">
      <c r="A31" s="2">
        <v>1886</v>
      </c>
      <c r="B31" s="40">
        <v>2672</v>
      </c>
      <c r="C31" s="9" t="s">
        <v>159</v>
      </c>
      <c r="D31" s="9" t="s">
        <v>159</v>
      </c>
      <c r="E31" s="9" t="s">
        <v>159</v>
      </c>
      <c r="F31" s="9" t="s">
        <v>159</v>
      </c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</row>
    <row r="32" spans="1:42" ht="11.25" customHeight="1">
      <c r="A32" s="2">
        <v>1987</v>
      </c>
      <c r="B32" s="40">
        <v>2549</v>
      </c>
      <c r="C32" s="9" t="s">
        <v>159</v>
      </c>
      <c r="D32" s="9" t="s">
        <v>159</v>
      </c>
      <c r="E32" s="9" t="s">
        <v>159</v>
      </c>
      <c r="F32" s="9" t="s">
        <v>159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1:42" ht="11.25" customHeight="1">
      <c r="A33" s="2">
        <v>1888</v>
      </c>
      <c r="B33" s="40">
        <v>2769</v>
      </c>
      <c r="C33" s="9" t="s">
        <v>159</v>
      </c>
      <c r="D33" s="9" t="s">
        <v>159</v>
      </c>
      <c r="E33" s="9" t="s">
        <v>159</v>
      </c>
      <c r="F33" s="9" t="s">
        <v>159</v>
      </c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</row>
    <row r="34" spans="1:42" ht="11.25" customHeight="1">
      <c r="A34" s="2">
        <v>1889</v>
      </c>
      <c r="B34" s="40">
        <v>3739</v>
      </c>
      <c r="C34" s="9" t="s">
        <v>159</v>
      </c>
      <c r="D34" s="9" t="s">
        <v>159</v>
      </c>
      <c r="E34" s="9" t="s">
        <v>159</v>
      </c>
      <c r="F34" s="9" t="s">
        <v>159</v>
      </c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</row>
    <row r="35" spans="1:42" ht="11.25" customHeight="1">
      <c r="A35" s="2">
        <v>1890</v>
      </c>
      <c r="B35" s="40">
        <v>3545</v>
      </c>
      <c r="C35" s="9" t="s">
        <v>159</v>
      </c>
      <c r="D35" s="9" t="s">
        <v>159</v>
      </c>
      <c r="E35" s="9" t="s">
        <v>159</v>
      </c>
      <c r="F35" s="9" t="s">
        <v>159</v>
      </c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</row>
    <row r="36" spans="1:42" ht="11.25" customHeight="1">
      <c r="A36" s="2">
        <v>1891</v>
      </c>
      <c r="B36" s="40">
        <v>3632</v>
      </c>
      <c r="C36" s="9" t="s">
        <v>159</v>
      </c>
      <c r="D36" s="9" t="s">
        <v>159</v>
      </c>
      <c r="E36" s="9" t="s">
        <v>159</v>
      </c>
      <c r="F36" s="9" t="s">
        <v>159</v>
      </c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</row>
    <row r="37" spans="1:42" ht="11.25" customHeight="1">
      <c r="A37" s="2">
        <v>1892</v>
      </c>
      <c r="B37" s="40">
        <v>4063</v>
      </c>
      <c r="C37" s="9" t="s">
        <v>159</v>
      </c>
      <c r="D37" s="9" t="s">
        <v>159</v>
      </c>
      <c r="E37" s="9" t="s">
        <v>159</v>
      </c>
      <c r="F37" s="9" t="s">
        <v>159</v>
      </c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</row>
    <row r="38" spans="1:42" ht="11.25" customHeight="1">
      <c r="A38" s="2">
        <v>1893</v>
      </c>
      <c r="B38" s="40">
        <v>4447</v>
      </c>
      <c r="C38" s="9" t="s">
        <v>159</v>
      </c>
      <c r="D38" s="9" t="s">
        <v>159</v>
      </c>
      <c r="E38" s="9" t="s">
        <v>159</v>
      </c>
      <c r="F38" s="9" t="s">
        <v>159</v>
      </c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</row>
    <row r="39" spans="1:42" ht="11.25" customHeight="1">
      <c r="A39" s="2">
        <v>1894</v>
      </c>
      <c r="B39" s="40">
        <v>5409</v>
      </c>
      <c r="C39" s="9" t="s">
        <v>159</v>
      </c>
      <c r="D39" s="9" t="s">
        <v>159</v>
      </c>
      <c r="E39" s="9" t="s">
        <v>159</v>
      </c>
      <c r="F39" s="9" t="s">
        <v>159</v>
      </c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</row>
    <row r="40" spans="1:42" ht="11.25" customHeight="1">
      <c r="A40" s="2">
        <v>1895</v>
      </c>
      <c r="B40" s="40">
        <v>5417</v>
      </c>
      <c r="C40" s="9" t="s">
        <v>159</v>
      </c>
      <c r="D40" s="9" t="s">
        <v>159</v>
      </c>
      <c r="E40" s="9" t="s">
        <v>159</v>
      </c>
      <c r="F40" s="9" t="s">
        <v>159</v>
      </c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</row>
    <row r="41" spans="1:42" ht="11.25" customHeight="1">
      <c r="A41" s="2">
        <v>1896</v>
      </c>
      <c r="B41" s="40">
        <v>5744</v>
      </c>
      <c r="C41" s="9" t="s">
        <v>159</v>
      </c>
      <c r="D41" s="9" t="s">
        <v>159</v>
      </c>
      <c r="E41" s="9" t="s">
        <v>159</v>
      </c>
      <c r="F41" s="9" t="s">
        <v>159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</row>
    <row r="42" spans="1:42" ht="11.25" customHeight="1">
      <c r="A42" s="2">
        <v>1897</v>
      </c>
      <c r="B42" s="40">
        <v>7438</v>
      </c>
      <c r="C42" s="9" t="s">
        <v>159</v>
      </c>
      <c r="D42" s="9" t="s">
        <v>159</v>
      </c>
      <c r="E42" s="9" t="s">
        <v>159</v>
      </c>
      <c r="F42" s="9" t="s">
        <v>159</v>
      </c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</row>
    <row r="43" spans="1:42" ht="11.25" customHeight="1">
      <c r="A43" s="2">
        <v>1898</v>
      </c>
      <c r="B43" s="40">
        <v>8220</v>
      </c>
      <c r="C43" s="9" t="s">
        <v>159</v>
      </c>
      <c r="D43" s="9" t="s">
        <v>159</v>
      </c>
      <c r="E43" s="9" t="s">
        <v>159</v>
      </c>
      <c r="F43" s="9" t="s">
        <v>159</v>
      </c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</row>
    <row r="44" spans="1:42" ht="11.25" customHeight="1">
      <c r="A44" s="2">
        <v>1899</v>
      </c>
      <c r="B44" s="40">
        <v>10002</v>
      </c>
      <c r="C44" s="9" t="s">
        <v>159</v>
      </c>
      <c r="D44" s="9" t="s">
        <v>159</v>
      </c>
      <c r="E44" s="9" t="s">
        <v>159</v>
      </c>
      <c r="F44" s="9" t="s">
        <v>159</v>
      </c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</row>
    <row r="45" spans="1:42" ht="11.25" customHeight="1">
      <c r="A45" s="2">
        <v>1900</v>
      </c>
      <c r="B45" s="40">
        <v>12032</v>
      </c>
      <c r="C45" s="9" t="s">
        <v>159</v>
      </c>
      <c r="D45" s="9" t="s">
        <v>159</v>
      </c>
      <c r="E45" s="9" t="s">
        <v>159</v>
      </c>
      <c r="F45" s="9" t="s">
        <v>159</v>
      </c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</row>
    <row r="46" spans="1:42" ht="11.25" customHeight="1">
      <c r="A46" s="2">
        <v>1901</v>
      </c>
      <c r="B46" s="40">
        <v>12323</v>
      </c>
      <c r="C46" s="9" t="s">
        <v>159</v>
      </c>
      <c r="D46" s="9" t="s">
        <v>159</v>
      </c>
      <c r="E46" s="9" t="s">
        <v>159</v>
      </c>
      <c r="F46" s="9" t="s">
        <v>159</v>
      </c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</row>
    <row r="47" spans="1:42" ht="11.25" customHeight="1">
      <c r="A47" s="2">
        <v>1902</v>
      </c>
      <c r="B47" s="40">
        <v>12219</v>
      </c>
      <c r="C47" s="9" t="s">
        <v>159</v>
      </c>
      <c r="D47" s="9" t="s">
        <v>159</v>
      </c>
      <c r="E47" s="9" t="s">
        <v>159</v>
      </c>
      <c r="F47" s="9" t="s">
        <v>159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</row>
    <row r="48" spans="1:42" ht="11.25" customHeight="1">
      <c r="A48" s="2">
        <v>1903</v>
      </c>
      <c r="B48" s="40">
        <v>13079</v>
      </c>
      <c r="C48" s="9" t="s">
        <v>159</v>
      </c>
      <c r="D48" s="9" t="s">
        <v>159</v>
      </c>
      <c r="E48" s="9" t="s">
        <v>159</v>
      </c>
      <c r="F48" s="9" t="s">
        <v>159</v>
      </c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</row>
    <row r="49" spans="1:42" ht="11.25" customHeight="1">
      <c r="A49" s="2">
        <v>1904</v>
      </c>
      <c r="B49" s="40">
        <v>14890</v>
      </c>
      <c r="C49" s="9" t="s">
        <v>159</v>
      </c>
      <c r="D49" s="9" t="s">
        <v>159</v>
      </c>
      <c r="E49" s="9" t="s">
        <v>159</v>
      </c>
      <c r="F49" s="9" t="s">
        <v>159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</row>
    <row r="50" spans="1:42" ht="11.25" customHeight="1">
      <c r="A50" s="2">
        <v>1905</v>
      </c>
      <c r="B50" s="40">
        <v>15085</v>
      </c>
      <c r="C50" s="9" t="s">
        <v>159</v>
      </c>
      <c r="D50" s="9" t="s">
        <v>159</v>
      </c>
      <c r="E50" s="9" t="s">
        <v>159</v>
      </c>
      <c r="F50" s="9" t="s">
        <v>159</v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</row>
    <row r="51" spans="1:42" ht="11.25" customHeight="1">
      <c r="A51" s="2">
        <v>1906</v>
      </c>
      <c r="B51" s="40">
        <v>17104</v>
      </c>
      <c r="C51" s="9" t="s">
        <v>159</v>
      </c>
      <c r="D51" s="9" t="s">
        <v>159</v>
      </c>
      <c r="E51" s="9" t="s">
        <v>159</v>
      </c>
      <c r="F51" s="9" t="s">
        <v>159</v>
      </c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</row>
    <row r="52" spans="1:42" ht="11.25" customHeight="1">
      <c r="A52" s="2">
        <v>1907</v>
      </c>
      <c r="B52" s="40">
        <v>20592</v>
      </c>
      <c r="C52" s="9" t="s">
        <v>159</v>
      </c>
      <c r="D52" s="9" t="s">
        <v>159</v>
      </c>
      <c r="E52" s="9" t="s">
        <v>159</v>
      </c>
      <c r="F52" s="9" t="s">
        <v>159</v>
      </c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</row>
    <row r="53" spans="1:42" ht="11.25" customHeight="1">
      <c r="A53" s="2">
        <v>1908</v>
      </c>
      <c r="B53" s="40">
        <v>20354</v>
      </c>
      <c r="C53" s="9" t="s">
        <v>159</v>
      </c>
      <c r="D53" s="9" t="s">
        <v>159</v>
      </c>
      <c r="E53" s="9" t="s">
        <v>159</v>
      </c>
      <c r="F53" s="9" t="s">
        <v>159</v>
      </c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</row>
    <row r="54" spans="1:42" ht="11.25" customHeight="1">
      <c r="A54" s="2">
        <v>1909</v>
      </c>
      <c r="B54" s="40">
        <v>20372</v>
      </c>
      <c r="C54" s="9" t="s">
        <v>159</v>
      </c>
      <c r="D54" s="9" t="s">
        <v>159</v>
      </c>
      <c r="E54" s="9" t="s">
        <v>159</v>
      </c>
      <c r="F54" s="9" t="s">
        <v>159</v>
      </c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</row>
    <row r="55" spans="1:42" ht="11.25" customHeight="1">
      <c r="A55" s="2">
        <v>1910</v>
      </c>
      <c r="B55" s="40">
        <v>20389</v>
      </c>
      <c r="C55" s="9" t="s">
        <v>159</v>
      </c>
      <c r="D55" s="9" t="s">
        <v>159</v>
      </c>
      <c r="E55" s="9" t="s">
        <v>159</v>
      </c>
      <c r="F55" s="9" t="s">
        <v>159</v>
      </c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</row>
    <row r="56" spans="1:42" ht="11.25" customHeight="1">
      <c r="A56" s="2">
        <v>1911</v>
      </c>
      <c r="B56" s="40">
        <v>22451</v>
      </c>
      <c r="C56" s="9" t="s">
        <v>159</v>
      </c>
      <c r="D56" s="9" t="s">
        <v>159</v>
      </c>
      <c r="E56" s="9" t="s">
        <v>159</v>
      </c>
      <c r="F56" s="9" t="s">
        <v>159</v>
      </c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</row>
    <row r="57" spans="1:42" ht="11.25" customHeight="1">
      <c r="A57" s="2">
        <v>1912</v>
      </c>
      <c r="B57" s="40">
        <v>24733</v>
      </c>
      <c r="C57" s="9" t="s">
        <v>159</v>
      </c>
      <c r="D57" s="9" t="s">
        <v>159</v>
      </c>
      <c r="E57" s="9" t="s">
        <v>159</v>
      </c>
      <c r="F57" s="9" t="s">
        <v>159</v>
      </c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</row>
    <row r="58" spans="1:42" ht="11.25" customHeight="1">
      <c r="A58" s="2">
        <v>1913</v>
      </c>
      <c r="B58" s="40">
        <v>29117</v>
      </c>
      <c r="C58" s="40">
        <v>29117</v>
      </c>
      <c r="D58" s="9" t="s">
        <v>159</v>
      </c>
      <c r="E58" s="9" t="s">
        <v>159</v>
      </c>
      <c r="F58" s="40">
        <v>774</v>
      </c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</row>
    <row r="59" spans="1:42" ht="11.25" customHeight="1">
      <c r="A59" s="4"/>
      <c r="B59" s="42"/>
      <c r="C59" s="42"/>
      <c r="D59" s="43"/>
      <c r="E59" s="43"/>
      <c r="F59" s="42"/>
      <c r="G59" s="42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</row>
    <row r="60" spans="1:42" ht="11.25" customHeight="1">
      <c r="A60" s="5"/>
      <c r="B60" s="44"/>
      <c r="C60" s="44"/>
      <c r="D60" s="45"/>
      <c r="E60" s="45"/>
      <c r="F60" s="42"/>
      <c r="G60" s="42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</row>
    <row r="61" spans="1:41" ht="11.25" customHeight="1">
      <c r="A61" s="19" t="s">
        <v>160</v>
      </c>
      <c r="B61" s="19" t="s">
        <v>161</v>
      </c>
      <c r="C61" s="19" t="s">
        <v>162</v>
      </c>
      <c r="D61" s="19" t="s">
        <v>163</v>
      </c>
      <c r="E61" s="19" t="s">
        <v>164</v>
      </c>
      <c r="F61" s="19" t="s">
        <v>165</v>
      </c>
      <c r="G61" s="32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</row>
    <row r="62" spans="1:42" ht="11.25" customHeight="1">
      <c r="A62" s="3"/>
      <c r="B62" s="3"/>
      <c r="C62" s="3" t="s">
        <v>166</v>
      </c>
      <c r="D62" s="3" t="s">
        <v>166</v>
      </c>
      <c r="E62" s="3"/>
      <c r="F62" s="3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</row>
    <row r="63" spans="1:42" ht="11.25" customHeight="1">
      <c r="A63" s="9" t="s">
        <v>145</v>
      </c>
      <c r="B63" s="9" t="s">
        <v>145</v>
      </c>
      <c r="C63" s="9" t="s">
        <v>145</v>
      </c>
      <c r="D63" s="9" t="s">
        <v>145</v>
      </c>
      <c r="E63" s="9" t="s">
        <v>145</v>
      </c>
      <c r="F63" s="9" t="s">
        <v>145</v>
      </c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</row>
    <row r="64" spans="1:42" ht="11.25" customHeight="1">
      <c r="A64" s="9" t="s">
        <v>145</v>
      </c>
      <c r="B64" s="9" t="s">
        <v>145</v>
      </c>
      <c r="C64" s="9" t="s">
        <v>145</v>
      </c>
      <c r="D64" s="9" t="s">
        <v>145</v>
      </c>
      <c r="E64" s="9" t="s">
        <v>145</v>
      </c>
      <c r="F64" s="9" t="s">
        <v>145</v>
      </c>
      <c r="G64" s="46"/>
      <c r="H64" s="35"/>
      <c r="I64" s="35"/>
      <c r="J64" s="35"/>
      <c r="K64" s="35"/>
      <c r="L64" s="35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</row>
    <row r="65" spans="1:42" ht="11.25" customHeight="1">
      <c r="A65" s="9" t="s">
        <v>145</v>
      </c>
      <c r="B65" s="9" t="s">
        <v>145</v>
      </c>
      <c r="C65" s="9" t="s">
        <v>145</v>
      </c>
      <c r="D65" s="9" t="s">
        <v>145</v>
      </c>
      <c r="E65" s="9" t="s">
        <v>145</v>
      </c>
      <c r="F65" s="9" t="s">
        <v>145</v>
      </c>
      <c r="G65" s="46"/>
      <c r="H65" s="35"/>
      <c r="I65" s="35"/>
      <c r="J65" s="35"/>
      <c r="K65" s="35"/>
      <c r="L65" s="35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</row>
    <row r="66" spans="1:42" ht="11.25" customHeight="1">
      <c r="A66" s="9" t="s">
        <v>145</v>
      </c>
      <c r="B66" s="9" t="s">
        <v>145</v>
      </c>
      <c r="C66" s="9" t="s">
        <v>145</v>
      </c>
      <c r="D66" s="9" t="s">
        <v>145</v>
      </c>
      <c r="E66" s="9" t="s">
        <v>145</v>
      </c>
      <c r="F66" s="9" t="s">
        <v>145</v>
      </c>
      <c r="G66" s="46"/>
      <c r="H66" s="35"/>
      <c r="I66" s="35"/>
      <c r="J66" s="35"/>
      <c r="K66" s="35"/>
      <c r="L66" s="35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</row>
    <row r="67" spans="1:42" ht="11.25" customHeight="1">
      <c r="A67" s="9" t="s">
        <v>145</v>
      </c>
      <c r="B67" s="9" t="s">
        <v>145</v>
      </c>
      <c r="C67" s="9" t="s">
        <v>145</v>
      </c>
      <c r="D67" s="9" t="s">
        <v>145</v>
      </c>
      <c r="E67" s="9" t="s">
        <v>145</v>
      </c>
      <c r="F67" s="9" t="s">
        <v>145</v>
      </c>
      <c r="G67" s="46"/>
      <c r="H67" s="35"/>
      <c r="I67" s="35"/>
      <c r="J67" s="35"/>
      <c r="K67" s="35"/>
      <c r="L67" s="35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</row>
    <row r="68" spans="1:42" ht="11.25" customHeight="1">
      <c r="A68" s="9" t="s">
        <v>145</v>
      </c>
      <c r="B68" s="9" t="s">
        <v>145</v>
      </c>
      <c r="C68" s="9" t="s">
        <v>145</v>
      </c>
      <c r="D68" s="9" t="s">
        <v>145</v>
      </c>
      <c r="E68" s="9" t="s">
        <v>145</v>
      </c>
      <c r="F68" s="9" t="s">
        <v>145</v>
      </c>
      <c r="G68" s="46"/>
      <c r="H68" s="35"/>
      <c r="I68" s="35"/>
      <c r="J68" s="35"/>
      <c r="K68" s="35"/>
      <c r="L68" s="35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</row>
    <row r="69" spans="1:42" ht="11.25" customHeight="1">
      <c r="A69" s="9" t="s">
        <v>145</v>
      </c>
      <c r="B69" s="9" t="s">
        <v>145</v>
      </c>
      <c r="C69" s="9" t="s">
        <v>145</v>
      </c>
      <c r="D69" s="9" t="s">
        <v>145</v>
      </c>
      <c r="E69" s="9" t="s">
        <v>145</v>
      </c>
      <c r="F69" s="9" t="s">
        <v>145</v>
      </c>
      <c r="G69" s="46"/>
      <c r="H69" s="35"/>
      <c r="I69" s="35"/>
      <c r="J69" s="35"/>
      <c r="K69" s="35"/>
      <c r="L69" s="35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</row>
    <row r="70" spans="1:42" ht="11.25" customHeight="1">
      <c r="A70" s="9" t="s">
        <v>145</v>
      </c>
      <c r="B70" s="9" t="s">
        <v>145</v>
      </c>
      <c r="C70" s="9" t="s">
        <v>145</v>
      </c>
      <c r="D70" s="9" t="s">
        <v>145</v>
      </c>
      <c r="E70" s="9" t="s">
        <v>145</v>
      </c>
      <c r="F70" s="9" t="s">
        <v>145</v>
      </c>
      <c r="G70" s="46"/>
      <c r="H70" s="35"/>
      <c r="I70" s="35"/>
      <c r="J70" s="35"/>
      <c r="K70" s="35"/>
      <c r="L70" s="35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</row>
    <row r="71" spans="1:42" ht="11.25" customHeight="1">
      <c r="A71" s="9" t="s">
        <v>145</v>
      </c>
      <c r="B71" s="9" t="s">
        <v>145</v>
      </c>
      <c r="C71" s="9" t="s">
        <v>145</v>
      </c>
      <c r="D71" s="9" t="s">
        <v>145</v>
      </c>
      <c r="E71" s="9" t="s">
        <v>145</v>
      </c>
      <c r="F71" s="9" t="s">
        <v>145</v>
      </c>
      <c r="G71" s="46"/>
      <c r="H71" s="35"/>
      <c r="I71" s="35"/>
      <c r="J71" s="35"/>
      <c r="K71" s="35"/>
      <c r="L71" s="35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</row>
    <row r="72" spans="1:42" ht="11.25" customHeight="1">
      <c r="A72" s="9" t="s">
        <v>145</v>
      </c>
      <c r="B72" s="9" t="s">
        <v>145</v>
      </c>
      <c r="C72" s="9" t="s">
        <v>145</v>
      </c>
      <c r="D72" s="9" t="s">
        <v>145</v>
      </c>
      <c r="E72" s="9" t="s">
        <v>145</v>
      </c>
      <c r="F72" s="9" t="s">
        <v>145</v>
      </c>
      <c r="G72" s="46"/>
      <c r="H72" s="35"/>
      <c r="I72" s="35"/>
      <c r="J72" s="35"/>
      <c r="K72" s="35"/>
      <c r="L72" s="35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</row>
    <row r="73" spans="1:42" ht="11.25" customHeight="1">
      <c r="A73" s="9" t="s">
        <v>145</v>
      </c>
      <c r="B73" s="9" t="s">
        <v>145</v>
      </c>
      <c r="C73" s="9" t="s">
        <v>145</v>
      </c>
      <c r="D73" s="9" t="s">
        <v>145</v>
      </c>
      <c r="E73" s="9" t="s">
        <v>145</v>
      </c>
      <c r="F73" s="9" t="s">
        <v>145</v>
      </c>
      <c r="G73" s="46"/>
      <c r="H73" s="35"/>
      <c r="I73" s="35"/>
      <c r="J73" s="35"/>
      <c r="K73" s="35"/>
      <c r="L73" s="35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</row>
    <row r="74" spans="1:42" ht="11.25" customHeight="1">
      <c r="A74" s="9" t="s">
        <v>145</v>
      </c>
      <c r="B74" s="9" t="s">
        <v>145</v>
      </c>
      <c r="C74" s="9" t="s">
        <v>145</v>
      </c>
      <c r="D74" s="9" t="s">
        <v>145</v>
      </c>
      <c r="E74" s="9" t="s">
        <v>145</v>
      </c>
      <c r="F74" s="9" t="s">
        <v>145</v>
      </c>
      <c r="G74" s="46"/>
      <c r="H74" s="35"/>
      <c r="I74" s="35"/>
      <c r="J74" s="35"/>
      <c r="K74" s="35"/>
      <c r="L74" s="35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</row>
    <row r="75" spans="1:42" ht="11.25" customHeight="1">
      <c r="A75" s="9" t="s">
        <v>145</v>
      </c>
      <c r="B75" s="9" t="s">
        <v>145</v>
      </c>
      <c r="C75" s="9" t="s">
        <v>145</v>
      </c>
      <c r="D75" s="9" t="s">
        <v>145</v>
      </c>
      <c r="E75" s="9" t="s">
        <v>145</v>
      </c>
      <c r="F75" s="9" t="s">
        <v>145</v>
      </c>
      <c r="G75" s="46"/>
      <c r="H75" s="35"/>
      <c r="I75" s="35"/>
      <c r="J75" s="35"/>
      <c r="K75" s="35"/>
      <c r="L75" s="35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</row>
    <row r="76" spans="1:42" ht="11.25" customHeight="1">
      <c r="A76" s="9" t="s">
        <v>145</v>
      </c>
      <c r="B76" s="9" t="s">
        <v>145</v>
      </c>
      <c r="C76" s="9" t="s">
        <v>145</v>
      </c>
      <c r="D76" s="9" t="s">
        <v>145</v>
      </c>
      <c r="E76" s="9" t="s">
        <v>145</v>
      </c>
      <c r="F76" s="9" t="s">
        <v>145</v>
      </c>
      <c r="G76" s="46"/>
      <c r="H76" s="35"/>
      <c r="I76" s="35"/>
      <c r="J76" s="35"/>
      <c r="K76" s="35"/>
      <c r="L76" s="35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</row>
    <row r="77" spans="1:42" ht="11.25" customHeight="1">
      <c r="A77" s="9" t="s">
        <v>145</v>
      </c>
      <c r="B77" s="9" t="s">
        <v>145</v>
      </c>
      <c r="C77" s="9" t="s">
        <v>145</v>
      </c>
      <c r="D77" s="9" t="s">
        <v>145</v>
      </c>
      <c r="E77" s="9" t="s">
        <v>145</v>
      </c>
      <c r="F77" s="9" t="s">
        <v>145</v>
      </c>
      <c r="G77" s="46"/>
      <c r="H77" s="35"/>
      <c r="I77" s="35"/>
      <c r="J77" s="35"/>
      <c r="K77" s="35"/>
      <c r="L77" s="35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</row>
    <row r="78" spans="1:42" ht="11.25" customHeight="1">
      <c r="A78" s="9" t="s">
        <v>145</v>
      </c>
      <c r="B78" s="9" t="s">
        <v>145</v>
      </c>
      <c r="C78" s="9" t="s">
        <v>145</v>
      </c>
      <c r="D78" s="9" t="s">
        <v>145</v>
      </c>
      <c r="E78" s="9" t="s">
        <v>145</v>
      </c>
      <c r="F78" s="9" t="s">
        <v>145</v>
      </c>
      <c r="G78" s="46"/>
      <c r="H78" s="35"/>
      <c r="I78" s="35"/>
      <c r="J78" s="35"/>
      <c r="K78" s="35"/>
      <c r="L78" s="35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</row>
    <row r="79" spans="1:42" ht="11.25" customHeight="1">
      <c r="A79" s="9" t="s">
        <v>145</v>
      </c>
      <c r="B79" s="9" t="s">
        <v>145</v>
      </c>
      <c r="C79" s="9" t="s">
        <v>145</v>
      </c>
      <c r="D79" s="9" t="s">
        <v>145</v>
      </c>
      <c r="E79" s="9" t="s">
        <v>145</v>
      </c>
      <c r="F79" s="9" t="s">
        <v>145</v>
      </c>
      <c r="G79" s="46"/>
      <c r="H79" s="35"/>
      <c r="I79" s="35"/>
      <c r="J79" s="35"/>
      <c r="K79" s="35"/>
      <c r="L79" s="35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</row>
    <row r="80" spans="1:42" ht="11.25" customHeight="1">
      <c r="A80" s="9" t="s">
        <v>145</v>
      </c>
      <c r="B80" s="9" t="s">
        <v>145</v>
      </c>
      <c r="C80" s="9" t="s">
        <v>145</v>
      </c>
      <c r="D80" s="9" t="s">
        <v>145</v>
      </c>
      <c r="E80" s="9" t="s">
        <v>145</v>
      </c>
      <c r="F80" s="9" t="s">
        <v>145</v>
      </c>
      <c r="G80" s="46"/>
      <c r="H80" s="35"/>
      <c r="I80" s="35"/>
      <c r="J80" s="35"/>
      <c r="K80" s="35"/>
      <c r="L80" s="35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</row>
    <row r="81" spans="1:42" ht="11.25" customHeight="1">
      <c r="A81" s="9" t="s">
        <v>145</v>
      </c>
      <c r="B81" s="9" t="s">
        <v>145</v>
      </c>
      <c r="C81" s="9" t="s">
        <v>145</v>
      </c>
      <c r="D81" s="9" t="s">
        <v>145</v>
      </c>
      <c r="E81" s="9" t="s">
        <v>145</v>
      </c>
      <c r="F81" s="9" t="s">
        <v>145</v>
      </c>
      <c r="G81" s="46"/>
      <c r="H81" s="35"/>
      <c r="I81" s="35"/>
      <c r="J81" s="35"/>
      <c r="K81" s="35"/>
      <c r="L81" s="35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</row>
    <row r="82" spans="1:42" ht="11.25" customHeight="1">
      <c r="A82" s="9" t="s">
        <v>145</v>
      </c>
      <c r="B82" s="9" t="s">
        <v>145</v>
      </c>
      <c r="C82" s="9" t="s">
        <v>145</v>
      </c>
      <c r="D82" s="9" t="s">
        <v>145</v>
      </c>
      <c r="E82" s="9" t="s">
        <v>145</v>
      </c>
      <c r="F82" s="9" t="s">
        <v>145</v>
      </c>
      <c r="G82" s="46"/>
      <c r="H82" s="35"/>
      <c r="I82" s="35"/>
      <c r="J82" s="35"/>
      <c r="K82" s="35"/>
      <c r="L82" s="35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</row>
    <row r="83" spans="1:42" ht="11.25" customHeight="1">
      <c r="A83" s="9" t="s">
        <v>145</v>
      </c>
      <c r="B83" s="9" t="s">
        <v>145</v>
      </c>
      <c r="C83" s="9" t="s">
        <v>145</v>
      </c>
      <c r="D83" s="9" t="s">
        <v>145</v>
      </c>
      <c r="E83" s="9" t="s">
        <v>145</v>
      </c>
      <c r="F83" s="9" t="s">
        <v>145</v>
      </c>
      <c r="G83" s="46"/>
      <c r="H83" s="35"/>
      <c r="I83" s="35"/>
      <c r="J83" s="35"/>
      <c r="K83" s="35"/>
      <c r="L83" s="35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</row>
    <row r="84" spans="1:42" ht="11.25" customHeight="1">
      <c r="A84" s="9" t="s">
        <v>145</v>
      </c>
      <c r="B84" s="9" t="s">
        <v>145</v>
      </c>
      <c r="C84" s="9" t="s">
        <v>145</v>
      </c>
      <c r="D84" s="9" t="s">
        <v>145</v>
      </c>
      <c r="E84" s="9" t="s">
        <v>145</v>
      </c>
      <c r="F84" s="9" t="s">
        <v>145</v>
      </c>
      <c r="G84" s="46"/>
      <c r="H84" s="35"/>
      <c r="I84" s="35"/>
      <c r="J84" s="35"/>
      <c r="K84" s="35"/>
      <c r="L84" s="35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</row>
    <row r="85" spans="1:42" ht="11.25" customHeight="1">
      <c r="A85" s="9" t="s">
        <v>145</v>
      </c>
      <c r="B85" s="9" t="s">
        <v>145</v>
      </c>
      <c r="C85" s="9" t="s">
        <v>145</v>
      </c>
      <c r="D85" s="9" t="s">
        <v>145</v>
      </c>
      <c r="E85" s="9" t="s">
        <v>145</v>
      </c>
      <c r="F85" s="9" t="s">
        <v>145</v>
      </c>
      <c r="G85" s="46"/>
      <c r="H85" s="35"/>
      <c r="I85" s="35"/>
      <c r="J85" s="35"/>
      <c r="K85" s="35"/>
      <c r="L85" s="35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</row>
    <row r="86" spans="1:42" ht="11.25" customHeight="1">
      <c r="A86" s="9" t="s">
        <v>145</v>
      </c>
      <c r="B86" s="9" t="s">
        <v>145</v>
      </c>
      <c r="C86" s="9" t="s">
        <v>145</v>
      </c>
      <c r="D86" s="9" t="s">
        <v>145</v>
      </c>
      <c r="E86" s="9" t="s">
        <v>145</v>
      </c>
      <c r="F86" s="9" t="s">
        <v>145</v>
      </c>
      <c r="G86" s="46"/>
      <c r="H86" s="35"/>
      <c r="I86" s="35"/>
      <c r="J86" s="35"/>
      <c r="K86" s="35"/>
      <c r="L86" s="35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</row>
    <row r="87" spans="1:42" ht="11.25" customHeight="1">
      <c r="A87" s="9" t="s">
        <v>145</v>
      </c>
      <c r="B87" s="9" t="s">
        <v>145</v>
      </c>
      <c r="C87" s="9" t="s">
        <v>145</v>
      </c>
      <c r="D87" s="9" t="s">
        <v>145</v>
      </c>
      <c r="E87" s="9" t="s">
        <v>145</v>
      </c>
      <c r="F87" s="9" t="s">
        <v>145</v>
      </c>
      <c r="G87" s="46"/>
      <c r="H87" s="35"/>
      <c r="I87" s="35"/>
      <c r="J87" s="35"/>
      <c r="K87" s="35"/>
      <c r="L87" s="35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</row>
    <row r="88" spans="1:42" ht="11.25" customHeight="1">
      <c r="A88" s="9" t="s">
        <v>145</v>
      </c>
      <c r="B88" s="9" t="s">
        <v>145</v>
      </c>
      <c r="C88" s="9" t="s">
        <v>145</v>
      </c>
      <c r="D88" s="9" t="s">
        <v>145</v>
      </c>
      <c r="E88" s="9" t="s">
        <v>145</v>
      </c>
      <c r="F88" s="9" t="s">
        <v>145</v>
      </c>
      <c r="G88" s="46"/>
      <c r="H88" s="35"/>
      <c r="I88" s="35"/>
      <c r="J88" s="35"/>
      <c r="K88" s="35"/>
      <c r="L88" s="35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</row>
    <row r="89" spans="1:42" ht="11.25" customHeight="1">
      <c r="A89" s="9" t="s">
        <v>145</v>
      </c>
      <c r="B89" s="9" t="s">
        <v>145</v>
      </c>
      <c r="C89" s="9" t="s">
        <v>145</v>
      </c>
      <c r="D89" s="9" t="s">
        <v>145</v>
      </c>
      <c r="E89" s="9" t="s">
        <v>145</v>
      </c>
      <c r="F89" s="9" t="s">
        <v>145</v>
      </c>
      <c r="G89" s="46"/>
      <c r="H89" s="35"/>
      <c r="I89" s="35"/>
      <c r="J89" s="35"/>
      <c r="K89" s="35"/>
      <c r="L89" s="35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</row>
    <row r="90" spans="1:42" ht="11.25" customHeight="1">
      <c r="A90" s="9" t="s">
        <v>145</v>
      </c>
      <c r="B90" s="9" t="s">
        <v>145</v>
      </c>
      <c r="C90" s="9" t="s">
        <v>145</v>
      </c>
      <c r="D90" s="9" t="s">
        <v>145</v>
      </c>
      <c r="E90" s="9" t="s">
        <v>145</v>
      </c>
      <c r="F90" s="9" t="s">
        <v>145</v>
      </c>
      <c r="G90" s="46"/>
      <c r="H90" s="35"/>
      <c r="I90" s="35"/>
      <c r="J90" s="35"/>
      <c r="K90" s="35"/>
      <c r="L90" s="35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</row>
    <row r="91" spans="1:42" ht="11.25" customHeight="1">
      <c r="A91" s="9" t="s">
        <v>145</v>
      </c>
      <c r="B91" s="9" t="s">
        <v>145</v>
      </c>
      <c r="C91" s="9" t="s">
        <v>145</v>
      </c>
      <c r="D91" s="9" t="s">
        <v>145</v>
      </c>
      <c r="E91" s="9" t="s">
        <v>145</v>
      </c>
      <c r="F91" s="9" t="s">
        <v>145</v>
      </c>
      <c r="G91" s="46"/>
      <c r="H91" s="35"/>
      <c r="I91" s="35"/>
      <c r="J91" s="35"/>
      <c r="K91" s="35"/>
      <c r="L91" s="35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</row>
    <row r="92" spans="1:42" ht="11.25" customHeight="1">
      <c r="A92" s="9" t="s">
        <v>145</v>
      </c>
      <c r="B92" s="9" t="s">
        <v>145</v>
      </c>
      <c r="C92" s="9" t="s">
        <v>145</v>
      </c>
      <c r="D92" s="9" t="s">
        <v>145</v>
      </c>
      <c r="E92" s="9" t="s">
        <v>145</v>
      </c>
      <c r="F92" s="9" t="s">
        <v>145</v>
      </c>
      <c r="G92" s="46"/>
      <c r="H92" s="35"/>
      <c r="I92" s="35"/>
      <c r="J92" s="35"/>
      <c r="K92" s="35"/>
      <c r="L92" s="35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</row>
    <row r="93" spans="1:42" ht="11.25" customHeight="1">
      <c r="A93" s="9" t="s">
        <v>145</v>
      </c>
      <c r="B93" s="9" t="s">
        <v>145</v>
      </c>
      <c r="C93" s="9" t="s">
        <v>145</v>
      </c>
      <c r="D93" s="9" t="s">
        <v>145</v>
      </c>
      <c r="E93" s="9" t="s">
        <v>145</v>
      </c>
      <c r="F93" s="9" t="s">
        <v>145</v>
      </c>
      <c r="G93" s="46"/>
      <c r="H93" s="35"/>
      <c r="I93" s="35"/>
      <c r="J93" s="35"/>
      <c r="K93" s="35"/>
      <c r="L93" s="35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</row>
    <row r="94" spans="1:42" ht="11.25" customHeight="1">
      <c r="A94" s="9" t="s">
        <v>145</v>
      </c>
      <c r="B94" s="9" t="s">
        <v>145</v>
      </c>
      <c r="C94" s="9" t="s">
        <v>145</v>
      </c>
      <c r="D94" s="9" t="s">
        <v>145</v>
      </c>
      <c r="E94" s="9" t="s">
        <v>145</v>
      </c>
      <c r="F94" s="9" t="s">
        <v>145</v>
      </c>
      <c r="G94" s="46"/>
      <c r="H94" s="35"/>
      <c r="I94" s="35"/>
      <c r="J94" s="35"/>
      <c r="K94" s="35"/>
      <c r="L94" s="35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</row>
    <row r="95" spans="1:42" ht="11.25" customHeight="1">
      <c r="A95" s="9" t="s">
        <v>145</v>
      </c>
      <c r="B95" s="9" t="s">
        <v>145</v>
      </c>
      <c r="C95" s="9" t="s">
        <v>145</v>
      </c>
      <c r="D95" s="9" t="s">
        <v>145</v>
      </c>
      <c r="E95" s="9" t="s">
        <v>145</v>
      </c>
      <c r="F95" s="9" t="s">
        <v>145</v>
      </c>
      <c r="G95" s="46"/>
      <c r="H95" s="35"/>
      <c r="I95" s="35"/>
      <c r="J95" s="35"/>
      <c r="K95" s="35"/>
      <c r="L95" s="35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</row>
    <row r="96" spans="1:42" ht="11.25" customHeight="1">
      <c r="A96" s="9" t="s">
        <v>145</v>
      </c>
      <c r="B96" s="9" t="s">
        <v>145</v>
      </c>
      <c r="C96" s="9" t="s">
        <v>145</v>
      </c>
      <c r="D96" s="9" t="s">
        <v>145</v>
      </c>
      <c r="E96" s="9" t="s">
        <v>145</v>
      </c>
      <c r="F96" s="9" t="s">
        <v>145</v>
      </c>
      <c r="G96" s="46"/>
      <c r="H96" s="35"/>
      <c r="I96" s="35"/>
      <c r="J96" s="35"/>
      <c r="K96" s="35"/>
      <c r="L96" s="35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</row>
    <row r="97" spans="1:42" ht="11.25" customHeight="1">
      <c r="A97" s="9" t="s">
        <v>145</v>
      </c>
      <c r="B97" s="9" t="s">
        <v>145</v>
      </c>
      <c r="C97" s="9" t="s">
        <v>145</v>
      </c>
      <c r="D97" s="9" t="s">
        <v>145</v>
      </c>
      <c r="E97" s="9" t="s">
        <v>145</v>
      </c>
      <c r="F97" s="9" t="s">
        <v>145</v>
      </c>
      <c r="G97" s="46"/>
      <c r="H97" s="35"/>
      <c r="I97" s="35"/>
      <c r="J97" s="35"/>
      <c r="K97" s="35"/>
      <c r="L97" s="35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</row>
    <row r="98" spans="1:42" ht="11.25" customHeight="1">
      <c r="A98" s="9" t="s">
        <v>145</v>
      </c>
      <c r="B98" s="9" t="s">
        <v>145</v>
      </c>
      <c r="C98" s="9" t="s">
        <v>145</v>
      </c>
      <c r="D98" s="9" t="s">
        <v>145</v>
      </c>
      <c r="E98" s="9" t="s">
        <v>145</v>
      </c>
      <c r="F98" s="9" t="s">
        <v>145</v>
      </c>
      <c r="G98" s="46"/>
      <c r="H98" s="35"/>
      <c r="I98" s="35"/>
      <c r="J98" s="35"/>
      <c r="K98" s="35"/>
      <c r="L98" s="35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</row>
    <row r="99" spans="1:42" ht="11.25" customHeight="1">
      <c r="A99" s="9" t="s">
        <v>145</v>
      </c>
      <c r="B99" s="9" t="s">
        <v>145</v>
      </c>
      <c r="C99" s="9" t="s">
        <v>145</v>
      </c>
      <c r="D99" s="9" t="s">
        <v>145</v>
      </c>
      <c r="E99" s="9" t="s">
        <v>145</v>
      </c>
      <c r="F99" s="9" t="s">
        <v>145</v>
      </c>
      <c r="G99" s="46"/>
      <c r="H99" s="35"/>
      <c r="I99" s="35"/>
      <c r="J99" s="35"/>
      <c r="K99" s="35"/>
      <c r="L99" s="35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</row>
    <row r="100" spans="1:42" ht="11.25" customHeight="1">
      <c r="A100" s="9" t="s">
        <v>145</v>
      </c>
      <c r="B100" s="9" t="s">
        <v>145</v>
      </c>
      <c r="C100" s="9" t="s">
        <v>145</v>
      </c>
      <c r="D100" s="9" t="s">
        <v>145</v>
      </c>
      <c r="E100" s="9" t="s">
        <v>145</v>
      </c>
      <c r="F100" s="9" t="s">
        <v>145</v>
      </c>
      <c r="G100" s="46"/>
      <c r="H100" s="35"/>
      <c r="I100" s="35"/>
      <c r="J100" s="35"/>
      <c r="K100" s="35"/>
      <c r="L100" s="35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</row>
    <row r="101" spans="1:42" ht="11.25" customHeight="1">
      <c r="A101" s="9" t="s">
        <v>145</v>
      </c>
      <c r="B101" s="9" t="s">
        <v>145</v>
      </c>
      <c r="C101" s="9" t="s">
        <v>145</v>
      </c>
      <c r="D101" s="9" t="s">
        <v>145</v>
      </c>
      <c r="E101" s="9" t="s">
        <v>145</v>
      </c>
      <c r="F101" s="9" t="s">
        <v>145</v>
      </c>
      <c r="G101" s="46"/>
      <c r="H101" s="35"/>
      <c r="I101" s="35"/>
      <c r="J101" s="35"/>
      <c r="K101" s="35"/>
      <c r="L101" s="35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</row>
    <row r="102" spans="1:42" ht="11.25" customHeight="1">
      <c r="A102" s="9" t="s">
        <v>145</v>
      </c>
      <c r="B102" s="9" t="s">
        <v>145</v>
      </c>
      <c r="C102" s="9" t="s">
        <v>145</v>
      </c>
      <c r="D102" s="9" t="s">
        <v>145</v>
      </c>
      <c r="E102" s="9" t="s">
        <v>145</v>
      </c>
      <c r="F102" s="9" t="s">
        <v>145</v>
      </c>
      <c r="G102" s="46"/>
      <c r="H102" s="35"/>
      <c r="I102" s="35"/>
      <c r="J102" s="35"/>
      <c r="K102" s="35"/>
      <c r="L102" s="35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</row>
    <row r="103" spans="1:42" ht="11.25" customHeight="1">
      <c r="A103" s="9" t="s">
        <v>145</v>
      </c>
      <c r="B103" s="9" t="s">
        <v>145</v>
      </c>
      <c r="C103" s="9" t="s">
        <v>145</v>
      </c>
      <c r="D103" s="9" t="s">
        <v>145</v>
      </c>
      <c r="E103" s="9" t="s">
        <v>145</v>
      </c>
      <c r="F103" s="9" t="s">
        <v>145</v>
      </c>
      <c r="G103" s="46"/>
      <c r="H103" s="35"/>
      <c r="I103" s="35"/>
      <c r="J103" s="35"/>
      <c r="K103" s="35"/>
      <c r="L103" s="35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</row>
    <row r="104" spans="1:42" ht="11.25" customHeight="1">
      <c r="A104" s="9" t="s">
        <v>145</v>
      </c>
      <c r="B104" s="9" t="s">
        <v>145</v>
      </c>
      <c r="C104" s="9" t="s">
        <v>145</v>
      </c>
      <c r="D104" s="9" t="s">
        <v>145</v>
      </c>
      <c r="E104" s="9" t="s">
        <v>145</v>
      </c>
      <c r="F104" s="9" t="s">
        <v>145</v>
      </c>
      <c r="G104" s="46"/>
      <c r="H104" s="35"/>
      <c r="I104" s="35"/>
      <c r="J104" s="35"/>
      <c r="K104" s="35"/>
      <c r="L104" s="35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</row>
    <row r="105" spans="1:42" ht="11.25" customHeight="1">
      <c r="A105" s="9" t="s">
        <v>145</v>
      </c>
      <c r="B105" s="9" t="s">
        <v>145</v>
      </c>
      <c r="C105" s="9" t="s">
        <v>145</v>
      </c>
      <c r="D105" s="9" t="s">
        <v>145</v>
      </c>
      <c r="E105" s="9" t="s">
        <v>145</v>
      </c>
      <c r="F105" s="9" t="s">
        <v>145</v>
      </c>
      <c r="G105" s="46"/>
      <c r="H105" s="35"/>
      <c r="I105" s="35"/>
      <c r="J105" s="35"/>
      <c r="K105" s="35"/>
      <c r="L105" s="35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</row>
    <row r="106" spans="1:42" ht="11.25" customHeight="1">
      <c r="A106" s="9" t="s">
        <v>145</v>
      </c>
      <c r="B106" s="9" t="s">
        <v>145</v>
      </c>
      <c r="C106" s="9" t="s">
        <v>145</v>
      </c>
      <c r="D106" s="9" t="s">
        <v>145</v>
      </c>
      <c r="E106" s="9" t="s">
        <v>145</v>
      </c>
      <c r="F106" s="9" t="s">
        <v>145</v>
      </c>
      <c r="G106" s="46"/>
      <c r="H106" s="35"/>
      <c r="I106" s="35"/>
      <c r="J106" s="35"/>
      <c r="K106" s="35"/>
      <c r="L106" s="35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</row>
    <row r="107" spans="1:42" ht="11.25" customHeight="1">
      <c r="A107" s="9" t="s">
        <v>145</v>
      </c>
      <c r="B107" s="9" t="s">
        <v>145</v>
      </c>
      <c r="C107" s="9" t="s">
        <v>145</v>
      </c>
      <c r="D107" s="9" t="s">
        <v>145</v>
      </c>
      <c r="E107" s="9" t="s">
        <v>145</v>
      </c>
      <c r="F107" s="9" t="s">
        <v>145</v>
      </c>
      <c r="G107" s="46"/>
      <c r="H107" s="35"/>
      <c r="I107" s="35"/>
      <c r="J107" s="35"/>
      <c r="K107" s="35"/>
      <c r="L107" s="35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</row>
    <row r="108" spans="1:42" ht="11.25" customHeight="1">
      <c r="A108" s="9" t="s">
        <v>145</v>
      </c>
      <c r="B108" s="9" t="s">
        <v>145</v>
      </c>
      <c r="C108" s="9" t="s">
        <v>145</v>
      </c>
      <c r="D108" s="9" t="s">
        <v>145</v>
      </c>
      <c r="E108" s="9" t="s">
        <v>145</v>
      </c>
      <c r="F108" s="9" t="s">
        <v>145</v>
      </c>
      <c r="G108" s="46"/>
      <c r="H108" s="35"/>
      <c r="I108" s="35"/>
      <c r="J108" s="35"/>
      <c r="K108" s="35"/>
      <c r="L108" s="35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</row>
    <row r="109" spans="1:42" ht="11.25" customHeight="1">
      <c r="A109" s="9" t="s">
        <v>145</v>
      </c>
      <c r="B109" s="9" t="s">
        <v>145</v>
      </c>
      <c r="C109" s="9" t="s">
        <v>145</v>
      </c>
      <c r="D109" s="9" t="s">
        <v>145</v>
      </c>
      <c r="E109" s="9" t="s">
        <v>145</v>
      </c>
      <c r="F109" s="9" t="s">
        <v>145</v>
      </c>
      <c r="G109" s="46"/>
      <c r="H109" s="35"/>
      <c r="I109" s="35"/>
      <c r="J109" s="35"/>
      <c r="K109" s="35"/>
      <c r="L109" s="35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</row>
    <row r="110" spans="1:42" ht="11.25" customHeight="1">
      <c r="A110" s="9" t="s">
        <v>145</v>
      </c>
      <c r="B110" s="9" t="s">
        <v>145</v>
      </c>
      <c r="C110" s="9" t="s">
        <v>145</v>
      </c>
      <c r="D110" s="9" t="s">
        <v>145</v>
      </c>
      <c r="E110" s="9" t="s">
        <v>145</v>
      </c>
      <c r="F110" s="9" t="s">
        <v>145</v>
      </c>
      <c r="G110" s="46"/>
      <c r="H110" s="35"/>
      <c r="I110" s="35"/>
      <c r="J110" s="35"/>
      <c r="K110" s="35"/>
      <c r="L110" s="35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</row>
    <row r="111" spans="1:42" ht="11.25" customHeight="1">
      <c r="A111" s="9" t="s">
        <v>145</v>
      </c>
      <c r="B111" s="9" t="s">
        <v>145</v>
      </c>
      <c r="C111" s="9" t="s">
        <v>145</v>
      </c>
      <c r="D111" s="9" t="s">
        <v>145</v>
      </c>
      <c r="E111" s="9" t="s">
        <v>145</v>
      </c>
      <c r="F111" s="9" t="s">
        <v>145</v>
      </c>
      <c r="G111" s="46"/>
      <c r="H111" s="35"/>
      <c r="I111" s="35"/>
      <c r="J111" s="35"/>
      <c r="K111" s="35"/>
      <c r="L111" s="35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</row>
    <row r="112" spans="1:42" ht="11.25" customHeight="1">
      <c r="A112" s="9" t="s">
        <v>145</v>
      </c>
      <c r="B112" s="9" t="s">
        <v>145</v>
      </c>
      <c r="C112" s="9" t="s">
        <v>145</v>
      </c>
      <c r="D112" s="9" t="s">
        <v>145</v>
      </c>
      <c r="E112" s="9" t="s">
        <v>145</v>
      </c>
      <c r="F112" s="9" t="s">
        <v>145</v>
      </c>
      <c r="G112" s="46"/>
      <c r="H112" s="35"/>
      <c r="I112" s="35"/>
      <c r="J112" s="35"/>
      <c r="K112" s="35"/>
      <c r="L112" s="35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</row>
    <row r="113" spans="1:43" ht="11.25" customHeight="1">
      <c r="A113" s="9" t="s">
        <v>145</v>
      </c>
      <c r="B113" s="9" t="s">
        <v>145</v>
      </c>
      <c r="C113" s="9" t="s">
        <v>145</v>
      </c>
      <c r="D113" s="9" t="s">
        <v>145</v>
      </c>
      <c r="E113" s="9" t="s">
        <v>145</v>
      </c>
      <c r="F113" s="40" t="s">
        <v>167</v>
      </c>
      <c r="G113" s="35"/>
      <c r="H113" s="35"/>
      <c r="I113" s="35"/>
      <c r="J113" s="35"/>
      <c r="K113" s="35"/>
      <c r="L113" s="35"/>
      <c r="M113" s="35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</row>
    <row r="114" spans="1:43" ht="11.25" customHeight="1">
      <c r="A114" s="9" t="s">
        <v>168</v>
      </c>
      <c r="B114" s="9" t="s">
        <v>168</v>
      </c>
      <c r="C114" s="9" t="s">
        <v>168</v>
      </c>
      <c r="D114" s="9" t="s">
        <v>168</v>
      </c>
      <c r="E114" s="9" t="s">
        <v>168</v>
      </c>
      <c r="F114" s="40" t="s">
        <v>167</v>
      </c>
      <c r="G114" s="35"/>
      <c r="H114" s="35"/>
      <c r="I114" s="35"/>
      <c r="J114" s="35"/>
      <c r="K114" s="35"/>
      <c r="L114" s="35"/>
      <c r="M114" s="35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</row>
    <row r="115" spans="1:43" ht="11.25" customHeight="1">
      <c r="A115" s="9" t="s">
        <v>168</v>
      </c>
      <c r="B115" s="9" t="s">
        <v>168</v>
      </c>
      <c r="C115" s="9" t="s">
        <v>168</v>
      </c>
      <c r="D115" s="9" t="s">
        <v>168</v>
      </c>
      <c r="E115" s="9" t="s">
        <v>168</v>
      </c>
      <c r="F115" s="40" t="s">
        <v>167</v>
      </c>
      <c r="G115" s="35"/>
      <c r="H115" s="35"/>
      <c r="I115" s="35"/>
      <c r="J115" s="35"/>
      <c r="K115" s="35"/>
      <c r="L115" s="35"/>
      <c r="M115" s="35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</row>
    <row r="116" spans="1:43" ht="11.25" customHeight="1">
      <c r="A116" s="40">
        <v>847</v>
      </c>
      <c r="B116" s="40">
        <v>373</v>
      </c>
      <c r="C116" s="9" t="s">
        <v>168</v>
      </c>
      <c r="D116" s="9" t="s">
        <v>168</v>
      </c>
      <c r="E116" s="40">
        <v>248</v>
      </c>
      <c r="F116" s="40">
        <v>70</v>
      </c>
      <c r="G116" s="36"/>
      <c r="H116" s="35"/>
      <c r="I116" s="35"/>
      <c r="J116" s="35"/>
      <c r="K116" s="35"/>
      <c r="L116" s="35"/>
      <c r="M116" s="35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</row>
    <row r="117" spans="1:42" ht="11.25" customHeight="1">
      <c r="A117" s="42"/>
      <c r="B117" s="43"/>
      <c r="C117" s="43"/>
      <c r="D117" s="42"/>
      <c r="E117" s="42"/>
      <c r="F117" s="35"/>
      <c r="G117" s="35"/>
      <c r="H117" s="35"/>
      <c r="I117" s="35"/>
      <c r="J117" s="35"/>
      <c r="K117" s="35"/>
      <c r="L117" s="35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</row>
    <row r="118" spans="1:42" ht="11.25" customHeight="1">
      <c r="A118" s="44"/>
      <c r="B118" s="45"/>
      <c r="C118" s="45"/>
      <c r="D118" s="44"/>
      <c r="E118" s="44"/>
      <c r="F118" s="35"/>
      <c r="G118" s="35"/>
      <c r="H118" s="35"/>
      <c r="I118" s="35"/>
      <c r="J118" s="35"/>
      <c r="K118" s="35"/>
      <c r="L118" s="35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</row>
    <row r="119" spans="1:42" ht="11.25" customHeight="1">
      <c r="A119" s="19"/>
      <c r="B119" s="19" t="s">
        <v>169</v>
      </c>
      <c r="C119" s="19" t="s">
        <v>170</v>
      </c>
      <c r="D119" s="19" t="s">
        <v>152</v>
      </c>
      <c r="E119" s="19" t="s">
        <v>153</v>
      </c>
      <c r="F119" s="19" t="s">
        <v>171</v>
      </c>
      <c r="H119" s="35"/>
      <c r="I119" s="35"/>
      <c r="J119" s="35"/>
      <c r="K119" s="35"/>
      <c r="L119" s="35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</row>
    <row r="120" spans="1:42" ht="11.25" customHeight="1">
      <c r="A120" s="3"/>
      <c r="B120" s="3"/>
      <c r="C120" s="3" t="s">
        <v>155</v>
      </c>
      <c r="D120" s="3" t="s">
        <v>156</v>
      </c>
      <c r="E120" s="3" t="s">
        <v>172</v>
      </c>
      <c r="F120" s="3" t="s">
        <v>173</v>
      </c>
      <c r="H120" s="35"/>
      <c r="I120" s="35"/>
      <c r="J120" s="35"/>
      <c r="K120" s="35"/>
      <c r="L120" s="35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</row>
    <row r="121" spans="1:42" ht="11.25" customHeight="1">
      <c r="A121" s="2">
        <v>1914</v>
      </c>
      <c r="B121" s="40">
        <v>31897</v>
      </c>
      <c r="C121" s="40">
        <v>31897</v>
      </c>
      <c r="D121" s="9" t="s">
        <v>174</v>
      </c>
      <c r="E121" s="9" t="s">
        <v>145</v>
      </c>
      <c r="F121" s="40">
        <v>883</v>
      </c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</row>
    <row r="122" spans="1:42" ht="11.25" customHeight="1">
      <c r="A122" s="2">
        <v>1915</v>
      </c>
      <c r="B122" s="40">
        <v>31446</v>
      </c>
      <c r="C122" s="40">
        <v>31446</v>
      </c>
      <c r="D122" s="9" t="s">
        <v>145</v>
      </c>
      <c r="E122" s="9" t="s">
        <v>145</v>
      </c>
      <c r="F122" s="40">
        <v>1167</v>
      </c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</row>
    <row r="123" spans="1:42" ht="11.25" customHeight="1">
      <c r="A123" s="2">
        <v>1916</v>
      </c>
      <c r="B123" s="40">
        <v>34482</v>
      </c>
      <c r="C123" s="40">
        <v>34482</v>
      </c>
      <c r="D123" s="9" t="s">
        <v>145</v>
      </c>
      <c r="E123" s="9" t="s">
        <v>145</v>
      </c>
      <c r="F123" s="40">
        <v>1215</v>
      </c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</row>
    <row r="124" spans="1:42" ht="11.25" customHeight="1">
      <c r="A124" s="2">
        <v>1917</v>
      </c>
      <c r="B124" s="40">
        <v>31319</v>
      </c>
      <c r="C124" s="40">
        <v>31319</v>
      </c>
      <c r="D124" s="9" t="s">
        <v>145</v>
      </c>
      <c r="E124" s="9" t="s">
        <v>145</v>
      </c>
      <c r="F124" s="40">
        <v>1257</v>
      </c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</row>
    <row r="125" spans="1:42" ht="11.25" customHeight="1">
      <c r="A125" s="2">
        <v>1918</v>
      </c>
      <c r="B125" s="40">
        <v>13099</v>
      </c>
      <c r="C125" s="40">
        <v>13099</v>
      </c>
      <c r="D125" s="9" t="s">
        <v>145</v>
      </c>
      <c r="E125" s="9" t="s">
        <v>145</v>
      </c>
      <c r="F125" s="40">
        <v>956</v>
      </c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</row>
    <row r="126" spans="1:42" ht="11.25" customHeight="1">
      <c r="A126" s="2">
        <v>1919</v>
      </c>
      <c r="B126" s="40">
        <v>9443</v>
      </c>
      <c r="C126" s="40">
        <v>9443</v>
      </c>
      <c r="D126" s="9" t="s">
        <v>145</v>
      </c>
      <c r="E126" s="9" t="s">
        <v>145</v>
      </c>
      <c r="F126" s="40">
        <v>842</v>
      </c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</row>
    <row r="127" spans="1:42" ht="11.25" customHeight="1">
      <c r="A127" s="2">
        <v>1920</v>
      </c>
      <c r="B127" s="40">
        <v>8764</v>
      </c>
      <c r="C127" s="40">
        <v>8764</v>
      </c>
      <c r="D127" s="9" t="s">
        <v>145</v>
      </c>
      <c r="E127" s="9" t="s">
        <v>145</v>
      </c>
      <c r="F127" s="40">
        <v>947</v>
      </c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</row>
    <row r="128" spans="1:42" ht="11.25" customHeight="1">
      <c r="A128" s="2">
        <v>1921</v>
      </c>
      <c r="B128" s="40">
        <v>9531</v>
      </c>
      <c r="C128" s="40">
        <v>9531</v>
      </c>
      <c r="D128" s="9" t="s">
        <v>145</v>
      </c>
      <c r="E128" s="9" t="s">
        <v>145</v>
      </c>
      <c r="F128" s="40">
        <v>831</v>
      </c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</row>
    <row r="129" spans="1:42" ht="11.25" customHeight="1">
      <c r="A129" s="12" t="s">
        <v>175</v>
      </c>
      <c r="B129" s="40">
        <v>11324</v>
      </c>
      <c r="C129" s="40">
        <v>11324</v>
      </c>
      <c r="D129" s="9" t="s">
        <v>176</v>
      </c>
      <c r="E129" s="9" t="s">
        <v>176</v>
      </c>
      <c r="F129" s="40">
        <v>885</v>
      </c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</row>
    <row r="130" spans="1:42" ht="11.25" customHeight="1">
      <c r="A130" s="47" t="s">
        <v>177</v>
      </c>
      <c r="B130" s="40">
        <v>12700</v>
      </c>
      <c r="C130" s="40">
        <v>12700</v>
      </c>
      <c r="D130" s="9" t="s">
        <v>178</v>
      </c>
      <c r="E130" s="9" t="s">
        <v>178</v>
      </c>
      <c r="F130" s="40">
        <v>859</v>
      </c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</row>
    <row r="131" spans="1:42" ht="11.25" customHeight="1">
      <c r="A131" s="47" t="s">
        <v>179</v>
      </c>
      <c r="B131" s="40">
        <v>16328</v>
      </c>
      <c r="C131" s="40">
        <v>16328</v>
      </c>
      <c r="D131" s="9" t="s">
        <v>99</v>
      </c>
      <c r="E131" s="9" t="s">
        <v>99</v>
      </c>
      <c r="F131" s="40">
        <v>990</v>
      </c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</row>
    <row r="132" spans="1:42" ht="11.25" customHeight="1">
      <c r="A132" s="47" t="s">
        <v>180</v>
      </c>
      <c r="B132" s="40">
        <v>16520</v>
      </c>
      <c r="C132" s="40">
        <v>16520</v>
      </c>
      <c r="D132" s="9" t="s">
        <v>99</v>
      </c>
      <c r="E132" s="9" t="s">
        <v>99</v>
      </c>
      <c r="F132" s="40">
        <v>1018</v>
      </c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</row>
    <row r="133" spans="1:42" ht="11.25" customHeight="1">
      <c r="A133" s="47" t="s">
        <v>181</v>
      </c>
      <c r="B133" s="40">
        <v>25770</v>
      </c>
      <c r="C133" s="40">
        <v>25770</v>
      </c>
      <c r="D133" s="9" t="s">
        <v>99</v>
      </c>
      <c r="E133" s="9" t="s">
        <v>99</v>
      </c>
      <c r="F133" s="40">
        <v>1782</v>
      </c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</row>
    <row r="134" spans="1:42" ht="11.25" customHeight="1">
      <c r="A134" s="47" t="s">
        <v>182</v>
      </c>
      <c r="B134" s="40">
        <v>32275</v>
      </c>
      <c r="C134" s="40">
        <v>32275</v>
      </c>
      <c r="D134" s="9" t="s">
        <v>99</v>
      </c>
      <c r="E134" s="9" t="s">
        <v>99</v>
      </c>
      <c r="F134" s="40">
        <v>2690</v>
      </c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</row>
    <row r="135" spans="1:42" ht="11.25" customHeight="1">
      <c r="A135" s="47" t="s">
        <v>183</v>
      </c>
      <c r="B135" s="40">
        <v>35510</v>
      </c>
      <c r="C135" s="40">
        <v>33912</v>
      </c>
      <c r="D135" s="9" t="s">
        <v>99</v>
      </c>
      <c r="E135" s="9" t="s">
        <v>99</v>
      </c>
      <c r="F135" s="40">
        <v>2618</v>
      </c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</row>
    <row r="136" spans="1:42" ht="11.25" customHeight="1">
      <c r="A136" s="47" t="s">
        <v>184</v>
      </c>
      <c r="B136" s="40">
        <v>40067</v>
      </c>
      <c r="C136" s="40">
        <v>38264</v>
      </c>
      <c r="D136" s="9" t="s">
        <v>99</v>
      </c>
      <c r="E136" s="9" t="s">
        <v>99</v>
      </c>
      <c r="F136" s="40">
        <v>3004</v>
      </c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</row>
    <row r="137" spans="1:42" ht="11.25" customHeight="1">
      <c r="A137" s="47" t="s">
        <v>185</v>
      </c>
      <c r="B137" s="40">
        <v>47780</v>
      </c>
      <c r="C137" s="40">
        <v>45561</v>
      </c>
      <c r="D137" s="9" t="s">
        <v>99</v>
      </c>
      <c r="E137" s="9" t="s">
        <v>99</v>
      </c>
      <c r="F137" s="40">
        <v>3611</v>
      </c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</row>
    <row r="138" spans="1:42" ht="11.25" customHeight="1">
      <c r="A138" s="2">
        <v>1931</v>
      </c>
      <c r="B138" s="40">
        <v>56752</v>
      </c>
      <c r="C138" s="40">
        <v>54246</v>
      </c>
      <c r="D138" s="9" t="s">
        <v>99</v>
      </c>
      <c r="E138" s="9" t="s">
        <v>99</v>
      </c>
      <c r="F138" s="40">
        <v>5459</v>
      </c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</row>
    <row r="139" spans="1:42" ht="11.25" customHeight="1">
      <c r="A139" s="2">
        <v>1932</v>
      </c>
      <c r="B139" s="40">
        <v>64360</v>
      </c>
      <c r="C139" s="40">
        <v>62307</v>
      </c>
      <c r="D139" s="9" t="s">
        <v>99</v>
      </c>
      <c r="E139" s="9" t="s">
        <v>99</v>
      </c>
      <c r="F139" s="40">
        <v>6780</v>
      </c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</row>
    <row r="140" spans="1:42" ht="11.25" customHeight="1">
      <c r="A140" s="2">
        <v>1933</v>
      </c>
      <c r="B140" s="40">
        <v>76330</v>
      </c>
      <c r="C140" s="40">
        <v>74101</v>
      </c>
      <c r="D140" s="9" t="s">
        <v>99</v>
      </c>
      <c r="E140" s="9" t="s">
        <v>99</v>
      </c>
      <c r="F140" s="40">
        <v>8897</v>
      </c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</row>
    <row r="141" spans="1:42" ht="11.25" customHeight="1">
      <c r="A141" s="2">
        <v>1934</v>
      </c>
      <c r="B141" s="40">
        <v>94160</v>
      </c>
      <c r="C141" s="40">
        <v>91318</v>
      </c>
      <c r="D141" s="9" t="s">
        <v>99</v>
      </c>
      <c r="E141" s="9" t="s">
        <v>99</v>
      </c>
      <c r="F141" s="40">
        <v>11162</v>
      </c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</row>
    <row r="142" spans="1:42" ht="11.25" customHeight="1">
      <c r="A142" s="2">
        <v>1935</v>
      </c>
      <c r="B142" s="40">
        <v>109634</v>
      </c>
      <c r="C142" s="40">
        <v>106263</v>
      </c>
      <c r="D142" s="9" t="s">
        <v>99</v>
      </c>
      <c r="E142" s="9" t="s">
        <v>99</v>
      </c>
      <c r="F142" s="40">
        <v>13706</v>
      </c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</row>
    <row r="143" spans="1:42" ht="11.25" customHeight="1">
      <c r="A143" s="2">
        <v>1936</v>
      </c>
      <c r="B143" s="40">
        <v>126826</v>
      </c>
      <c r="C143" s="40">
        <v>123357</v>
      </c>
      <c r="D143" s="9" t="s">
        <v>99</v>
      </c>
      <c r="E143" s="9" t="s">
        <v>99</v>
      </c>
      <c r="F143" s="40">
        <v>16806</v>
      </c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</row>
    <row r="144" spans="1:42" ht="11.25" customHeight="1">
      <c r="A144" s="2">
        <v>1937</v>
      </c>
      <c r="B144" s="40">
        <v>127968</v>
      </c>
      <c r="C144" s="40">
        <v>124562</v>
      </c>
      <c r="D144" s="9" t="s">
        <v>99</v>
      </c>
      <c r="E144" s="9" t="s">
        <v>99</v>
      </c>
      <c r="F144" s="40">
        <v>17340</v>
      </c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</row>
    <row r="145" spans="1:42" ht="11.25" customHeight="1">
      <c r="A145" s="2">
        <v>1938</v>
      </c>
      <c r="B145" s="40">
        <v>133263</v>
      </c>
      <c r="C145" s="40">
        <v>128329</v>
      </c>
      <c r="D145" s="9" t="s">
        <v>99</v>
      </c>
      <c r="E145" s="9" t="s">
        <v>99</v>
      </c>
      <c r="F145" s="40">
        <v>16782</v>
      </c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</row>
    <row r="146" spans="1:42" ht="11.25" customHeight="1">
      <c r="A146" s="2">
        <v>1939</v>
      </c>
      <c r="B146" s="40">
        <v>146208</v>
      </c>
      <c r="C146" s="40">
        <v>137040</v>
      </c>
      <c r="D146" s="9" t="s">
        <v>99</v>
      </c>
      <c r="E146" s="9" t="s">
        <v>99</v>
      </c>
      <c r="F146" s="40">
        <v>18668</v>
      </c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</row>
    <row r="147" spans="1:42" ht="11.25" customHeight="1">
      <c r="A147" s="2">
        <v>1940</v>
      </c>
      <c r="B147" s="40">
        <v>165926</v>
      </c>
      <c r="C147" s="40">
        <v>153193</v>
      </c>
      <c r="D147" s="9" t="s">
        <v>99</v>
      </c>
      <c r="E147" s="9" t="s">
        <v>99</v>
      </c>
      <c r="F147" s="40">
        <v>21137</v>
      </c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</row>
    <row r="148" spans="1:42" ht="11.25" customHeight="1">
      <c r="A148" s="2">
        <v>1941</v>
      </c>
      <c r="B148" s="40">
        <v>151428</v>
      </c>
      <c r="C148" s="40">
        <v>143050</v>
      </c>
      <c r="D148" s="9" t="s">
        <v>99</v>
      </c>
      <c r="E148" s="9" t="s">
        <v>99</v>
      </c>
      <c r="F148" s="40">
        <v>25104</v>
      </c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</row>
    <row r="149" spans="1:42" ht="11.25" customHeight="1">
      <c r="A149" s="2">
        <v>1942</v>
      </c>
      <c r="B149" s="40">
        <v>75536</v>
      </c>
      <c r="C149" s="40">
        <v>72199</v>
      </c>
      <c r="D149" s="9" t="s">
        <v>99</v>
      </c>
      <c r="E149" s="9" t="s">
        <v>99</v>
      </c>
      <c r="F149" s="40">
        <v>20989</v>
      </c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</row>
    <row r="150" spans="1:42" ht="11.25" customHeight="1">
      <c r="A150" s="2">
        <v>1943</v>
      </c>
      <c r="B150" s="40">
        <v>93141</v>
      </c>
      <c r="C150" s="40">
        <v>88837</v>
      </c>
      <c r="D150" s="9" t="s">
        <v>99</v>
      </c>
      <c r="E150" s="9" t="s">
        <v>99</v>
      </c>
      <c r="F150" s="40">
        <v>24932</v>
      </c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</row>
    <row r="151" spans="1:42" ht="11.25" customHeight="1">
      <c r="A151" s="2">
        <v>1944</v>
      </c>
      <c r="B151" s="40">
        <v>121470</v>
      </c>
      <c r="C151" s="40">
        <v>116107</v>
      </c>
      <c r="D151" s="9" t="s">
        <v>99</v>
      </c>
      <c r="E151" s="9" t="s">
        <v>99</v>
      </c>
      <c r="F151" s="40">
        <v>27125</v>
      </c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</row>
    <row r="152" spans="1:42" ht="11.25" customHeight="1">
      <c r="A152" s="2">
        <v>1945</v>
      </c>
      <c r="B152" s="40">
        <v>149333</v>
      </c>
      <c r="C152" s="40">
        <v>143098</v>
      </c>
      <c r="D152" s="9" t="s">
        <v>99</v>
      </c>
      <c r="E152" s="9" t="s">
        <v>99</v>
      </c>
      <c r="F152" s="40">
        <v>28994</v>
      </c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</row>
    <row r="153" spans="1:42" ht="11.25" customHeight="1">
      <c r="A153" s="2">
        <v>1946</v>
      </c>
      <c r="B153" s="40">
        <v>164063</v>
      </c>
      <c r="C153" s="40">
        <v>156748</v>
      </c>
      <c r="D153" s="9" t="s">
        <v>99</v>
      </c>
      <c r="E153" s="9" t="s">
        <v>99</v>
      </c>
      <c r="F153" s="40">
        <v>28237</v>
      </c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</row>
    <row r="154" spans="1:42" ht="11.25" customHeight="1">
      <c r="A154" s="2">
        <v>1947</v>
      </c>
      <c r="B154" s="40">
        <v>183249</v>
      </c>
      <c r="C154" s="40">
        <v>175085</v>
      </c>
      <c r="D154" s="9" t="s">
        <v>99</v>
      </c>
      <c r="E154" s="9" t="s">
        <v>99</v>
      </c>
      <c r="F154" s="40">
        <v>29329</v>
      </c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</row>
    <row r="155" spans="1:42" ht="11.25" customHeight="1">
      <c r="A155" s="2">
        <v>1948</v>
      </c>
      <c r="B155" s="40">
        <v>208242</v>
      </c>
      <c r="C155" s="40">
        <v>198435</v>
      </c>
      <c r="D155" s="9" t="s">
        <v>99</v>
      </c>
      <c r="E155" s="9" t="s">
        <v>99</v>
      </c>
      <c r="F155" s="40">
        <v>31131</v>
      </c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</row>
    <row r="156" spans="1:42" ht="11.25" customHeight="1">
      <c r="A156" s="2">
        <v>1949</v>
      </c>
      <c r="B156" s="40">
        <v>235507</v>
      </c>
      <c r="C156" s="40">
        <v>224028</v>
      </c>
      <c r="D156" s="9" t="s">
        <v>99</v>
      </c>
      <c r="E156" s="9" t="s">
        <v>99</v>
      </c>
      <c r="F156" s="40">
        <v>33755</v>
      </c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</row>
    <row r="157" spans="1:42" ht="11.25" customHeight="1">
      <c r="A157" s="2">
        <v>1950</v>
      </c>
      <c r="B157" s="40">
        <v>261089</v>
      </c>
      <c r="C157" s="40">
        <v>249242</v>
      </c>
      <c r="D157" s="9" t="s">
        <v>99</v>
      </c>
      <c r="E157" s="9" t="s">
        <v>99</v>
      </c>
      <c r="F157" s="40">
        <v>36814</v>
      </c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</row>
    <row r="158" spans="1:42" ht="11.25" customHeight="1">
      <c r="A158" s="2">
        <v>1951</v>
      </c>
      <c r="B158" s="40">
        <v>281924</v>
      </c>
      <c r="C158" s="40">
        <v>269615</v>
      </c>
      <c r="D158" s="9" t="s">
        <v>99</v>
      </c>
      <c r="E158" s="9" t="s">
        <v>99</v>
      </c>
      <c r="F158" s="40">
        <v>39657</v>
      </c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</row>
    <row r="159" spans="1:42" ht="11.25" customHeight="1">
      <c r="A159" s="2">
        <v>1952</v>
      </c>
      <c r="B159" s="40">
        <v>300875</v>
      </c>
      <c r="C159" s="40">
        <v>288307</v>
      </c>
      <c r="D159" s="9" t="s">
        <v>99</v>
      </c>
      <c r="E159" s="9" t="s">
        <v>99</v>
      </c>
      <c r="F159" s="40">
        <v>42525</v>
      </c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</row>
    <row r="160" spans="1:42" ht="11.25" customHeight="1">
      <c r="A160" s="2">
        <v>1953</v>
      </c>
      <c r="B160" s="40">
        <v>320224</v>
      </c>
      <c r="C160" s="40">
        <v>307181</v>
      </c>
      <c r="D160" s="9" t="s">
        <v>99</v>
      </c>
      <c r="E160" s="9" t="s">
        <v>99</v>
      </c>
      <c r="F160" s="40">
        <v>44902</v>
      </c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</row>
    <row r="161" spans="1:42" ht="11.25" customHeight="1">
      <c r="A161" s="2">
        <v>1954</v>
      </c>
      <c r="B161" s="40">
        <v>347109</v>
      </c>
      <c r="C161" s="9" t="s">
        <v>99</v>
      </c>
      <c r="D161" s="9" t="s">
        <v>99</v>
      </c>
      <c r="E161" s="9" t="s">
        <v>99</v>
      </c>
      <c r="F161" s="9" t="s">
        <v>99</v>
      </c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</row>
    <row r="162" spans="1:42" ht="11.25" customHeight="1">
      <c r="A162" s="2">
        <v>1955</v>
      </c>
      <c r="B162" s="40">
        <v>391259</v>
      </c>
      <c r="C162" s="9" t="s">
        <v>99</v>
      </c>
      <c r="D162" s="9" t="s">
        <v>99</v>
      </c>
      <c r="E162" s="9" t="s">
        <v>99</v>
      </c>
      <c r="F162" s="40">
        <v>58539</v>
      </c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</row>
    <row r="163" spans="1:42" ht="11.25" customHeight="1">
      <c r="A163" s="2">
        <v>1956</v>
      </c>
      <c r="B163" s="40">
        <v>429174</v>
      </c>
      <c r="C163" s="9" t="s">
        <v>99</v>
      </c>
      <c r="D163" s="9" t="s">
        <v>99</v>
      </c>
      <c r="E163" s="9" t="s">
        <v>99</v>
      </c>
      <c r="F163" s="40">
        <v>66154</v>
      </c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</row>
    <row r="164" spans="1:42" ht="11.25" customHeight="1">
      <c r="A164" s="2">
        <v>1957</v>
      </c>
      <c r="B164" s="40">
        <v>463470</v>
      </c>
      <c r="C164" s="9" t="s">
        <v>99</v>
      </c>
      <c r="D164" s="9" t="s">
        <v>99</v>
      </c>
      <c r="E164" s="9" t="s">
        <v>99</v>
      </c>
      <c r="F164" s="40">
        <v>70808</v>
      </c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</row>
    <row r="165" spans="1:42" ht="11.25" customHeight="1">
      <c r="A165" s="2">
        <v>1958</v>
      </c>
      <c r="B165" s="40">
        <v>493236</v>
      </c>
      <c r="C165" s="40"/>
      <c r="D165" s="40"/>
      <c r="E165" s="40"/>
      <c r="F165" s="40">
        <v>75375</v>
      </c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</row>
    <row r="166" spans="1:42" ht="11.25" customHeight="1">
      <c r="A166" s="2">
        <v>1959</v>
      </c>
      <c r="B166" s="40">
        <v>503286</v>
      </c>
      <c r="C166" s="40"/>
      <c r="D166" s="40"/>
      <c r="E166" s="40"/>
      <c r="F166" s="40">
        <v>79857</v>
      </c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</row>
    <row r="167" spans="1:42" ht="11.25" customHeight="1">
      <c r="A167" s="2">
        <v>1960</v>
      </c>
      <c r="B167" s="40">
        <v>509623</v>
      </c>
      <c r="C167" s="40"/>
      <c r="D167" s="40"/>
      <c r="E167" s="40"/>
      <c r="F167" s="40">
        <v>84055</v>
      </c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</row>
    <row r="168" spans="1:42" ht="11.25" customHeight="1">
      <c r="A168" s="2">
        <v>1961</v>
      </c>
      <c r="B168" s="40">
        <v>506364</v>
      </c>
      <c r="C168" s="40"/>
      <c r="D168" s="40"/>
      <c r="E168" s="40"/>
      <c r="F168" s="40">
        <v>84929</v>
      </c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</row>
    <row r="169" spans="1:42" ht="11.25" customHeight="1">
      <c r="A169" s="4"/>
      <c r="B169" s="42"/>
      <c r="C169" s="42"/>
      <c r="D169" s="42"/>
      <c r="E169" s="42"/>
      <c r="F169" s="42"/>
      <c r="G169" s="42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</row>
    <row r="170" spans="13:42" ht="11.25" customHeight="1"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</row>
    <row r="171" spans="1:42" ht="11.25" customHeight="1">
      <c r="A171" s="19" t="s">
        <v>186</v>
      </c>
      <c r="B171" s="19" t="s">
        <v>187</v>
      </c>
      <c r="C171" s="19" t="s">
        <v>188</v>
      </c>
      <c r="D171" s="19" t="s">
        <v>189</v>
      </c>
      <c r="E171" s="19" t="s">
        <v>164</v>
      </c>
      <c r="F171" s="19" t="s">
        <v>190</v>
      </c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</row>
    <row r="172" spans="1:42" ht="11.25" customHeight="1">
      <c r="A172" s="3"/>
      <c r="B172" s="3"/>
      <c r="C172" s="3" t="s">
        <v>191</v>
      </c>
      <c r="D172" s="3" t="s">
        <v>191</v>
      </c>
      <c r="E172" s="3"/>
      <c r="F172" s="3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</row>
    <row r="173" spans="1:42" ht="11.25" customHeight="1">
      <c r="A173" s="40">
        <v>1458</v>
      </c>
      <c r="B173" s="40"/>
      <c r="C173" s="9" t="s">
        <v>174</v>
      </c>
      <c r="D173" s="9" t="s">
        <v>174</v>
      </c>
      <c r="E173" s="40">
        <v>335</v>
      </c>
      <c r="F173" s="40" t="s">
        <v>192</v>
      </c>
      <c r="G173" s="32"/>
      <c r="H173" s="35"/>
      <c r="I173" s="35"/>
      <c r="J173" s="35"/>
      <c r="K173" s="35"/>
      <c r="L173" s="35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</row>
    <row r="174" spans="1:42" ht="11.25" customHeight="1">
      <c r="A174" s="40">
        <v>1564</v>
      </c>
      <c r="B174" s="40"/>
      <c r="C174" s="9" t="s">
        <v>178</v>
      </c>
      <c r="D174" s="9" t="s">
        <v>178</v>
      </c>
      <c r="E174" s="40">
        <v>365</v>
      </c>
      <c r="F174" s="40" t="s">
        <v>192</v>
      </c>
      <c r="G174" s="32"/>
      <c r="H174" s="35"/>
      <c r="I174" s="35"/>
      <c r="J174" s="35"/>
      <c r="K174" s="35"/>
      <c r="L174" s="35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</row>
    <row r="175" spans="1:42" ht="11.25" customHeight="1">
      <c r="A175" s="40">
        <v>2066</v>
      </c>
      <c r="B175" s="40"/>
      <c r="C175" s="9" t="s">
        <v>178</v>
      </c>
      <c r="D175" s="9" t="s">
        <v>178</v>
      </c>
      <c r="E175" s="40">
        <v>343</v>
      </c>
      <c r="F175" s="40" t="s">
        <v>192</v>
      </c>
      <c r="G175" s="32"/>
      <c r="H175" s="35"/>
      <c r="I175" s="35"/>
      <c r="J175" s="35"/>
      <c r="K175" s="35"/>
      <c r="L175" s="35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</row>
    <row r="176" spans="1:42" ht="11.25" customHeight="1">
      <c r="A176" s="40">
        <v>1981</v>
      </c>
      <c r="B176" s="40">
        <v>647</v>
      </c>
      <c r="C176" s="9" t="s">
        <v>178</v>
      </c>
      <c r="D176" s="9" t="s">
        <v>178</v>
      </c>
      <c r="E176" s="40">
        <v>338</v>
      </c>
      <c r="F176" s="40" t="s">
        <v>192</v>
      </c>
      <c r="G176" s="32"/>
      <c r="H176" s="35"/>
      <c r="I176" s="35"/>
      <c r="J176" s="35"/>
      <c r="K176" s="35"/>
      <c r="L176" s="35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</row>
    <row r="177" spans="1:42" ht="11.25" customHeight="1">
      <c r="A177" s="40">
        <v>1814</v>
      </c>
      <c r="B177" s="40"/>
      <c r="C177" s="9" t="s">
        <v>178</v>
      </c>
      <c r="D177" s="9" t="s">
        <v>178</v>
      </c>
      <c r="E177" s="40">
        <v>217</v>
      </c>
      <c r="F177" s="40" t="s">
        <v>192</v>
      </c>
      <c r="G177" s="32"/>
      <c r="H177" s="35"/>
      <c r="I177" s="35"/>
      <c r="J177" s="35"/>
      <c r="K177" s="35"/>
      <c r="L177" s="35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</row>
    <row r="178" spans="1:42" ht="11.25" customHeight="1">
      <c r="A178" s="40">
        <v>1634</v>
      </c>
      <c r="B178" s="40"/>
      <c r="C178" s="9" t="s">
        <v>178</v>
      </c>
      <c r="D178" s="9" t="s">
        <v>178</v>
      </c>
      <c r="E178" s="40">
        <v>286</v>
      </c>
      <c r="F178" s="40" t="s">
        <v>192</v>
      </c>
      <c r="G178" s="32"/>
      <c r="H178" s="35"/>
      <c r="I178" s="35"/>
      <c r="J178" s="35"/>
      <c r="K178" s="35"/>
      <c r="L178" s="35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</row>
    <row r="179" spans="1:42" ht="11.25" customHeight="1">
      <c r="A179" s="40">
        <v>1433</v>
      </c>
      <c r="B179" s="40"/>
      <c r="C179" s="9" t="s">
        <v>178</v>
      </c>
      <c r="D179" s="9" t="s">
        <v>178</v>
      </c>
      <c r="E179" s="40">
        <v>274</v>
      </c>
      <c r="F179" s="40" t="s">
        <v>192</v>
      </c>
      <c r="G179" s="32"/>
      <c r="H179" s="35"/>
      <c r="I179" s="35"/>
      <c r="J179" s="35"/>
      <c r="K179" s="35"/>
      <c r="L179" s="35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</row>
    <row r="180" spans="1:42" ht="11.25" customHeight="1">
      <c r="A180" s="40">
        <v>1313</v>
      </c>
      <c r="B180" s="40"/>
      <c r="C180" s="9" t="s">
        <v>178</v>
      </c>
      <c r="D180" s="9" t="s">
        <v>178</v>
      </c>
      <c r="E180" s="40">
        <v>195</v>
      </c>
      <c r="F180" s="40" t="s">
        <v>192</v>
      </c>
      <c r="G180" s="32"/>
      <c r="H180" s="35"/>
      <c r="I180" s="35"/>
      <c r="J180" s="35"/>
      <c r="K180" s="35"/>
      <c r="L180" s="35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</row>
    <row r="181" spans="1:42" ht="11.25" customHeight="1">
      <c r="A181" s="40">
        <v>753</v>
      </c>
      <c r="B181" s="40">
        <v>664</v>
      </c>
      <c r="C181" s="9" t="s">
        <v>178</v>
      </c>
      <c r="D181" s="9" t="s">
        <v>178</v>
      </c>
      <c r="E181" s="40">
        <v>162</v>
      </c>
      <c r="F181" s="40">
        <v>26</v>
      </c>
      <c r="G181" s="48"/>
      <c r="H181" s="35"/>
      <c r="I181" s="35"/>
      <c r="J181" s="35"/>
      <c r="K181" s="35"/>
      <c r="L181" s="35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</row>
    <row r="182" spans="1:42" ht="11.25" customHeight="1">
      <c r="A182" s="40">
        <v>1639</v>
      </c>
      <c r="B182" s="40"/>
      <c r="C182" s="9" t="s">
        <v>178</v>
      </c>
      <c r="D182" s="9" t="s">
        <v>178</v>
      </c>
      <c r="E182" s="40">
        <v>133</v>
      </c>
      <c r="F182" s="40">
        <v>30</v>
      </c>
      <c r="G182" s="49"/>
      <c r="H182" s="35"/>
      <c r="I182" s="35"/>
      <c r="J182" s="35"/>
      <c r="K182" s="35"/>
      <c r="L182" s="35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</row>
    <row r="183" spans="1:42" ht="11.25" customHeight="1">
      <c r="A183" s="40">
        <v>1295</v>
      </c>
      <c r="B183" s="40"/>
      <c r="C183" s="9" t="s">
        <v>178</v>
      </c>
      <c r="D183" s="9" t="s">
        <v>178</v>
      </c>
      <c r="E183" s="40">
        <v>134</v>
      </c>
      <c r="F183" s="40">
        <v>63</v>
      </c>
      <c r="G183" s="49"/>
      <c r="H183" s="35"/>
      <c r="I183" s="35"/>
      <c r="J183" s="35"/>
      <c r="K183" s="35"/>
      <c r="L183" s="35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</row>
    <row r="184" spans="1:42" ht="11.25" customHeight="1">
      <c r="A184" s="40">
        <v>1044</v>
      </c>
      <c r="B184" s="40"/>
      <c r="C184" s="9" t="s">
        <v>178</v>
      </c>
      <c r="D184" s="9" t="s">
        <v>178</v>
      </c>
      <c r="E184" s="40">
        <v>122</v>
      </c>
      <c r="F184" s="40">
        <v>75</v>
      </c>
      <c r="G184" s="49"/>
      <c r="H184" s="35"/>
      <c r="I184" s="35"/>
      <c r="J184" s="35"/>
      <c r="K184" s="35"/>
      <c r="L184" s="35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</row>
    <row r="185" spans="1:42" ht="11.25" customHeight="1">
      <c r="A185" s="40">
        <v>766</v>
      </c>
      <c r="B185" s="40">
        <v>879</v>
      </c>
      <c r="C185" s="9" t="s">
        <v>178</v>
      </c>
      <c r="D185" s="9" t="s">
        <v>178</v>
      </c>
      <c r="E185" s="40">
        <v>146</v>
      </c>
      <c r="F185" s="40">
        <v>85</v>
      </c>
      <c r="G185" s="49"/>
      <c r="H185" s="35"/>
      <c r="I185" s="35"/>
      <c r="J185" s="35"/>
      <c r="K185" s="35"/>
      <c r="L185" s="35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</row>
    <row r="186" spans="1:42" ht="11.25" customHeight="1">
      <c r="A186" s="40">
        <v>1928</v>
      </c>
      <c r="B186" s="40"/>
      <c r="C186" s="9" t="s">
        <v>178</v>
      </c>
      <c r="D186" s="9" t="s">
        <v>178</v>
      </c>
      <c r="E186" s="40">
        <v>228</v>
      </c>
      <c r="F186" s="40">
        <v>80</v>
      </c>
      <c r="G186" s="49"/>
      <c r="H186" s="35"/>
      <c r="I186" s="35"/>
      <c r="J186" s="35"/>
      <c r="K186" s="35"/>
      <c r="L186" s="35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</row>
    <row r="187" spans="1:42" ht="11.25" customHeight="1">
      <c r="A187" s="40">
        <v>1009</v>
      </c>
      <c r="B187" s="40">
        <v>1073</v>
      </c>
      <c r="C187" s="9" t="s">
        <v>178</v>
      </c>
      <c r="D187" s="9" t="s">
        <v>178</v>
      </c>
      <c r="E187" s="40">
        <v>271</v>
      </c>
      <c r="F187" s="40">
        <v>85</v>
      </c>
      <c r="G187" s="49"/>
      <c r="H187" s="35"/>
      <c r="I187" s="35"/>
      <c r="J187" s="35"/>
      <c r="K187" s="35"/>
      <c r="L187" s="35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</row>
    <row r="188" spans="1:42" ht="11.25" customHeight="1">
      <c r="A188" s="40">
        <v>1159</v>
      </c>
      <c r="B188" s="40">
        <v>1125</v>
      </c>
      <c r="C188" s="9" t="s">
        <v>178</v>
      </c>
      <c r="D188" s="9" t="s">
        <v>178</v>
      </c>
      <c r="E188" s="40">
        <v>378</v>
      </c>
      <c r="F188" s="40">
        <v>88</v>
      </c>
      <c r="G188" s="49"/>
      <c r="H188" s="35"/>
      <c r="I188" s="35"/>
      <c r="J188" s="35"/>
      <c r="K188" s="35"/>
      <c r="L188" s="35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</row>
    <row r="189" spans="1:42" ht="11.25" customHeight="1">
      <c r="A189" s="40">
        <v>1419</v>
      </c>
      <c r="B189" s="40">
        <v>1484</v>
      </c>
      <c r="C189" s="40">
        <v>12</v>
      </c>
      <c r="D189" s="9" t="s">
        <v>178</v>
      </c>
      <c r="E189" s="40">
        <v>466</v>
      </c>
      <c r="F189" s="40">
        <v>97</v>
      </c>
      <c r="G189" s="49"/>
      <c r="H189" s="35"/>
      <c r="I189" s="35"/>
      <c r="J189" s="35"/>
      <c r="K189" s="35"/>
      <c r="L189" s="35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</row>
    <row r="190" spans="1:42" ht="11.25" customHeight="1">
      <c r="A190" s="40">
        <v>2093</v>
      </c>
      <c r="B190" s="40">
        <v>1662</v>
      </c>
      <c r="C190" s="40">
        <v>278</v>
      </c>
      <c r="D190" s="9" t="s">
        <v>178</v>
      </c>
      <c r="E190" s="40">
        <v>764</v>
      </c>
      <c r="F190" s="40">
        <v>144</v>
      </c>
      <c r="G190" s="32"/>
      <c r="H190" s="35"/>
      <c r="I190" s="35"/>
      <c r="J190" s="35"/>
      <c r="K190" s="35"/>
      <c r="L190" s="35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</row>
    <row r="191" spans="1:42" ht="11.25" customHeight="1">
      <c r="A191" s="40">
        <v>2448</v>
      </c>
      <c r="B191" s="40">
        <v>1702</v>
      </c>
      <c r="C191" s="40">
        <v>722</v>
      </c>
      <c r="D191" s="9" t="s">
        <v>178</v>
      </c>
      <c r="E191" s="40">
        <v>720</v>
      </c>
      <c r="F191" s="40">
        <v>205</v>
      </c>
      <c r="G191" s="32"/>
      <c r="H191" s="35"/>
      <c r="I191" s="35"/>
      <c r="J191" s="35"/>
      <c r="K191" s="35"/>
      <c r="L191" s="35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</row>
    <row r="192" spans="1:42" ht="11.25" customHeight="1">
      <c r="A192" s="40">
        <v>2902</v>
      </c>
      <c r="B192" s="40">
        <v>2300</v>
      </c>
      <c r="C192" s="40">
        <v>1133</v>
      </c>
      <c r="D192" s="9" t="s">
        <v>178</v>
      </c>
      <c r="E192" s="40">
        <v>788</v>
      </c>
      <c r="F192" s="40">
        <v>186</v>
      </c>
      <c r="G192" s="32"/>
      <c r="H192" s="35"/>
      <c r="I192" s="35"/>
      <c r="J192" s="35"/>
      <c r="K192" s="35"/>
      <c r="L192" s="35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</row>
    <row r="193" spans="1:42" ht="11.25" customHeight="1">
      <c r="A193" s="40">
        <v>3971</v>
      </c>
      <c r="B193" s="40">
        <v>2900</v>
      </c>
      <c r="C193" s="40">
        <v>1831</v>
      </c>
      <c r="D193" s="9" t="s">
        <v>178</v>
      </c>
      <c r="E193" s="40">
        <v>997</v>
      </c>
      <c r="F193" s="40">
        <v>231</v>
      </c>
      <c r="G193" s="32"/>
      <c r="H193" s="35"/>
      <c r="I193" s="35"/>
      <c r="J193" s="35"/>
      <c r="K193" s="35"/>
      <c r="L193" s="35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</row>
    <row r="194" spans="1:42" ht="11.25" customHeight="1">
      <c r="A194" s="40">
        <v>4564</v>
      </c>
      <c r="B194" s="40">
        <v>3800</v>
      </c>
      <c r="C194" s="40">
        <v>2356</v>
      </c>
      <c r="D194" s="9" t="s">
        <v>178</v>
      </c>
      <c r="E194" s="40">
        <v>1081</v>
      </c>
      <c r="F194" s="40">
        <v>301</v>
      </c>
      <c r="G194" s="32"/>
      <c r="H194" s="35"/>
      <c r="I194" s="35"/>
      <c r="J194" s="35"/>
      <c r="K194" s="35"/>
      <c r="L194" s="35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</row>
    <row r="195" spans="1:42" ht="11.25" customHeight="1">
      <c r="A195" s="40">
        <v>5162</v>
      </c>
      <c r="B195" s="40">
        <v>4900</v>
      </c>
      <c r="C195" s="40">
        <v>3772</v>
      </c>
      <c r="D195" s="9" t="s">
        <v>178</v>
      </c>
      <c r="E195" s="40">
        <v>1191</v>
      </c>
      <c r="F195" s="40">
        <v>433</v>
      </c>
      <c r="G195" s="32"/>
      <c r="H195" s="35"/>
      <c r="I195" s="35"/>
      <c r="J195" s="35"/>
      <c r="K195" s="35"/>
      <c r="L195" s="35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</row>
    <row r="196" spans="1:42" ht="11.25" customHeight="1">
      <c r="A196" s="40">
        <v>5730</v>
      </c>
      <c r="B196" s="40">
        <v>4700</v>
      </c>
      <c r="C196" s="40">
        <v>3937</v>
      </c>
      <c r="D196" s="9" t="s">
        <v>178</v>
      </c>
      <c r="E196" s="40">
        <v>1044</v>
      </c>
      <c r="F196" s="40">
        <v>398</v>
      </c>
      <c r="G196" s="32"/>
      <c r="H196" s="35"/>
      <c r="I196" s="35"/>
      <c r="J196" s="35"/>
      <c r="K196" s="35"/>
      <c r="L196" s="35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</row>
    <row r="197" spans="1:42" ht="11.25" customHeight="1">
      <c r="A197" s="40">
        <v>6736</v>
      </c>
      <c r="B197" s="40">
        <v>4600</v>
      </c>
      <c r="C197" s="40">
        <v>4147</v>
      </c>
      <c r="D197" s="9" t="s">
        <v>178</v>
      </c>
      <c r="E197" s="40">
        <v>1038</v>
      </c>
      <c r="F197" s="40">
        <v>428</v>
      </c>
      <c r="G197" s="32"/>
      <c r="H197" s="35"/>
      <c r="I197" s="35"/>
      <c r="J197" s="35"/>
      <c r="K197" s="35"/>
      <c r="L197" s="35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</row>
    <row r="198" spans="1:42" ht="11.25" customHeight="1">
      <c r="A198" s="40">
        <v>7406</v>
      </c>
      <c r="B198" s="40">
        <v>5700</v>
      </c>
      <c r="C198" s="40">
        <v>5055</v>
      </c>
      <c r="D198" s="9" t="s">
        <v>178</v>
      </c>
      <c r="E198" s="40">
        <v>1270</v>
      </c>
      <c r="F198" s="40">
        <v>547</v>
      </c>
      <c r="G198" s="32"/>
      <c r="H198" s="35"/>
      <c r="I198" s="35"/>
      <c r="J198" s="35"/>
      <c r="K198" s="35"/>
      <c r="L198" s="35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</row>
    <row r="199" spans="1:42" ht="11.25" customHeight="1">
      <c r="A199" s="40">
        <v>8527</v>
      </c>
      <c r="B199" s="40">
        <v>6595</v>
      </c>
      <c r="C199" s="40">
        <v>6298</v>
      </c>
      <c r="D199" s="9" t="s">
        <v>178</v>
      </c>
      <c r="E199" s="40">
        <v>1920</v>
      </c>
      <c r="F199" s="40">
        <v>618</v>
      </c>
      <c r="G199" s="32"/>
      <c r="H199" s="35"/>
      <c r="I199" s="35"/>
      <c r="J199" s="35"/>
      <c r="K199" s="35"/>
      <c r="L199" s="35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</row>
    <row r="200" spans="1:42" ht="11.25" customHeight="1">
      <c r="A200" s="40">
        <v>9989</v>
      </c>
      <c r="B200" s="40">
        <v>7323</v>
      </c>
      <c r="C200" s="40">
        <v>7165</v>
      </c>
      <c r="D200" s="9" t="s">
        <v>178</v>
      </c>
      <c r="E200" s="40">
        <v>2391</v>
      </c>
      <c r="F200" s="40">
        <v>760</v>
      </c>
      <c r="G200" s="32"/>
      <c r="H200" s="35"/>
      <c r="I200" s="35"/>
      <c r="J200" s="35"/>
      <c r="K200" s="35"/>
      <c r="L200" s="35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</row>
    <row r="201" spans="1:42" ht="11.25" customHeight="1">
      <c r="A201" s="40">
        <v>6561</v>
      </c>
      <c r="B201" s="40">
        <v>5961</v>
      </c>
      <c r="C201" s="40">
        <v>6951</v>
      </c>
      <c r="D201" s="9" t="s">
        <v>178</v>
      </c>
      <c r="E201" s="40">
        <v>2061</v>
      </c>
      <c r="F201" s="40">
        <v>670</v>
      </c>
      <c r="G201" s="32"/>
      <c r="H201" s="35"/>
      <c r="I201" s="35"/>
      <c r="J201" s="35"/>
      <c r="K201" s="35"/>
      <c r="L201" s="35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</row>
    <row r="202" spans="1:42" ht="11.25" customHeight="1">
      <c r="A202" s="40">
        <v>5748</v>
      </c>
      <c r="B202" s="40">
        <v>5249</v>
      </c>
      <c r="C202" s="40">
        <v>9565</v>
      </c>
      <c r="D202" s="9" t="s">
        <v>178</v>
      </c>
      <c r="E202" s="40">
        <v>1944</v>
      </c>
      <c r="F202" s="40">
        <v>557</v>
      </c>
      <c r="G202" s="32"/>
      <c r="H202" s="35"/>
      <c r="I202" s="35"/>
      <c r="J202" s="35"/>
      <c r="K202" s="35"/>
      <c r="L202" s="35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</row>
    <row r="203" spans="1:42" ht="11.25" customHeight="1">
      <c r="A203" s="40">
        <v>6316</v>
      </c>
      <c r="B203" s="40">
        <v>5810</v>
      </c>
      <c r="C203" s="40">
        <v>10799</v>
      </c>
      <c r="D203" s="9" t="s">
        <v>178</v>
      </c>
      <c r="E203" s="40">
        <v>1810</v>
      </c>
      <c r="F203" s="40">
        <v>526</v>
      </c>
      <c r="G203" s="32"/>
      <c r="H203" s="35"/>
      <c r="I203" s="35"/>
      <c r="J203" s="35"/>
      <c r="K203" s="35"/>
      <c r="L203" s="35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</row>
    <row r="204" spans="1:42" ht="11.25" customHeight="1">
      <c r="A204" s="40">
        <v>7644</v>
      </c>
      <c r="B204" s="40">
        <v>7020</v>
      </c>
      <c r="C204" s="40">
        <v>11266</v>
      </c>
      <c r="D204" s="9" t="s">
        <v>178</v>
      </c>
      <c r="E204" s="40">
        <v>1689</v>
      </c>
      <c r="F204" s="40">
        <v>650</v>
      </c>
      <c r="G204" s="32"/>
      <c r="H204" s="35"/>
      <c r="I204" s="35"/>
      <c r="J204" s="35"/>
      <c r="K204" s="35"/>
      <c r="L204" s="35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</row>
    <row r="205" spans="1:42" ht="11.25" customHeight="1">
      <c r="A205" s="40">
        <v>9140</v>
      </c>
      <c r="B205" s="40">
        <v>9169</v>
      </c>
      <c r="C205" s="40">
        <v>11064</v>
      </c>
      <c r="D205" s="9" t="s">
        <v>178</v>
      </c>
      <c r="E205" s="40">
        <v>1688</v>
      </c>
      <c r="F205" s="40">
        <v>846</v>
      </c>
      <c r="G205" s="32"/>
      <c r="H205" s="35"/>
      <c r="I205" s="35"/>
      <c r="J205" s="35"/>
      <c r="K205" s="35"/>
      <c r="L205" s="35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</row>
    <row r="206" spans="1:42" ht="11.25" customHeight="1">
      <c r="A206" s="40">
        <v>10063</v>
      </c>
      <c r="B206" s="40">
        <v>9784</v>
      </c>
      <c r="C206" s="40">
        <v>12565</v>
      </c>
      <c r="D206" s="9" t="s">
        <v>178</v>
      </c>
      <c r="E206" s="40">
        <v>2175</v>
      </c>
      <c r="F206" s="40">
        <v>1024</v>
      </c>
      <c r="G206" s="32"/>
      <c r="H206" s="35"/>
      <c r="I206" s="35"/>
      <c r="J206" s="35"/>
      <c r="K206" s="35"/>
      <c r="L206" s="35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</row>
    <row r="207" spans="1:42" ht="11.25" customHeight="1">
      <c r="A207" s="40">
        <v>11851</v>
      </c>
      <c r="B207" s="40">
        <v>9869</v>
      </c>
      <c r="C207" s="40">
        <v>13687</v>
      </c>
      <c r="D207" s="9" t="s">
        <v>178</v>
      </c>
      <c r="E207" s="40">
        <v>3011</v>
      </c>
      <c r="F207" s="40">
        <v>1247</v>
      </c>
      <c r="G207" s="32"/>
      <c r="H207" s="35"/>
      <c r="I207" s="35"/>
      <c r="J207" s="35"/>
      <c r="K207" s="35"/>
      <c r="L207" s="35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</row>
    <row r="208" spans="1:42" ht="11.25" customHeight="1">
      <c r="A208" s="40">
        <v>13398</v>
      </c>
      <c r="B208" s="40">
        <v>10750</v>
      </c>
      <c r="C208" s="40">
        <v>14737</v>
      </c>
      <c r="D208" s="9" t="s">
        <v>178</v>
      </c>
      <c r="E208" s="40">
        <v>3719</v>
      </c>
      <c r="F208" s="40">
        <v>1433</v>
      </c>
      <c r="G208" s="32"/>
      <c r="H208" s="35"/>
      <c r="I208" s="35"/>
      <c r="J208" s="35"/>
      <c r="K208" s="35"/>
      <c r="L208" s="35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</row>
    <row r="209" spans="1:42" ht="11.25" customHeight="1">
      <c r="A209" s="40">
        <v>15062</v>
      </c>
      <c r="B209" s="40">
        <v>12047</v>
      </c>
      <c r="C209" s="40">
        <v>16304</v>
      </c>
      <c r="D209" s="9" t="s">
        <v>178</v>
      </c>
      <c r="E209" s="40">
        <v>4237</v>
      </c>
      <c r="F209" s="40">
        <v>1718</v>
      </c>
      <c r="G209" s="32"/>
      <c r="H209" s="35"/>
      <c r="I209" s="35"/>
      <c r="J209" s="35"/>
      <c r="K209" s="35"/>
      <c r="L209" s="35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</row>
    <row r="210" spans="1:42" ht="11.25" customHeight="1">
      <c r="A210" s="40">
        <v>15517</v>
      </c>
      <c r="B210" s="40">
        <v>12302</v>
      </c>
      <c r="C210" s="40">
        <v>17704</v>
      </c>
      <c r="D210" s="9" t="s">
        <v>178</v>
      </c>
      <c r="E210" s="40">
        <v>4315</v>
      </c>
      <c r="F210" s="40">
        <v>1996</v>
      </c>
      <c r="G210" s="32"/>
      <c r="H210" s="35"/>
      <c r="I210" s="35"/>
      <c r="J210" s="35"/>
      <c r="K210" s="35"/>
      <c r="L210" s="35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</row>
    <row r="211" spans="1:42" ht="11.25" customHeight="1">
      <c r="A211" s="40">
        <v>16515</v>
      </c>
      <c r="B211" s="40">
        <v>12796</v>
      </c>
      <c r="C211" s="40">
        <v>18774</v>
      </c>
      <c r="D211" s="9" t="s">
        <v>178</v>
      </c>
      <c r="E211" s="40">
        <v>4914</v>
      </c>
      <c r="F211" s="40">
        <v>2189</v>
      </c>
      <c r="G211" s="32"/>
      <c r="H211" s="35"/>
      <c r="I211" s="35"/>
      <c r="J211" s="35"/>
      <c r="K211" s="35"/>
      <c r="L211" s="35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</row>
    <row r="212" spans="1:42" ht="11.25" customHeight="1">
      <c r="A212" s="40">
        <v>18495</v>
      </c>
      <c r="B212" s="40">
        <v>13823</v>
      </c>
      <c r="C212" s="40">
        <v>20306</v>
      </c>
      <c r="D212" s="9" t="s">
        <v>178</v>
      </c>
      <c r="E212" s="40">
        <v>5377</v>
      </c>
      <c r="F212" s="40">
        <v>2346</v>
      </c>
      <c r="G212" s="32"/>
      <c r="H212" s="35"/>
      <c r="I212" s="35"/>
      <c r="J212" s="35"/>
      <c r="K212" s="35"/>
      <c r="L212" s="35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</row>
    <row r="213" spans="1:42" ht="11.25" customHeight="1">
      <c r="A213" s="9" t="s">
        <v>178</v>
      </c>
      <c r="B213" s="9" t="s">
        <v>178</v>
      </c>
      <c r="C213" s="9" t="s">
        <v>178</v>
      </c>
      <c r="D213" s="9" t="s">
        <v>178</v>
      </c>
      <c r="E213" s="9" t="s">
        <v>178</v>
      </c>
      <c r="F213" s="9" t="s">
        <v>178</v>
      </c>
      <c r="G213" s="32"/>
      <c r="H213" s="35"/>
      <c r="I213" s="35"/>
      <c r="J213" s="35"/>
      <c r="K213" s="35"/>
      <c r="L213" s="35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</row>
    <row r="214" spans="1:42" ht="11.25" customHeight="1">
      <c r="A214" s="40">
        <v>26631</v>
      </c>
      <c r="B214" s="40">
        <v>17355</v>
      </c>
      <c r="C214" s="40">
        <v>24710</v>
      </c>
      <c r="D214" s="40">
        <v>2282</v>
      </c>
      <c r="E214" s="40">
        <v>5870</v>
      </c>
      <c r="F214" s="40">
        <v>2712</v>
      </c>
      <c r="G214" s="32"/>
      <c r="H214" s="35"/>
      <c r="I214" s="35"/>
      <c r="J214" s="35"/>
      <c r="K214" s="35"/>
      <c r="L214" s="35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</row>
    <row r="215" spans="1:42" ht="11.25" customHeight="1">
      <c r="A215" s="40">
        <v>28915</v>
      </c>
      <c r="B215" s="40">
        <v>17288</v>
      </c>
      <c r="C215" s="40">
        <v>25896</v>
      </c>
      <c r="D215" s="40">
        <v>4603</v>
      </c>
      <c r="E215" s="40">
        <v>6457</v>
      </c>
      <c r="F215" s="40">
        <v>2814</v>
      </c>
      <c r="G215" s="32"/>
      <c r="H215" s="35"/>
      <c r="I215" s="35"/>
      <c r="J215" s="35"/>
      <c r="K215" s="35"/>
      <c r="L215" s="35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</row>
    <row r="216" spans="1:42" ht="11.25" customHeight="1">
      <c r="A216" s="40">
        <v>32848</v>
      </c>
      <c r="B216" s="40">
        <v>18341</v>
      </c>
      <c r="C216" s="40">
        <v>24217</v>
      </c>
      <c r="D216" s="40">
        <v>5547</v>
      </c>
      <c r="E216" s="40">
        <v>7149</v>
      </c>
      <c r="F216" s="40">
        <v>2967</v>
      </c>
      <c r="G216" s="32"/>
      <c r="H216" s="35"/>
      <c r="I216" s="35"/>
      <c r="J216" s="35"/>
      <c r="K216" s="35"/>
      <c r="L216" s="35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</row>
    <row r="217" spans="1:42" ht="11.25" customHeight="1">
      <c r="A217" s="40">
        <v>36081</v>
      </c>
      <c r="B217" s="40">
        <v>19983</v>
      </c>
      <c r="C217" s="40">
        <v>24433</v>
      </c>
      <c r="D217" s="40">
        <v>6226</v>
      </c>
      <c r="E217" s="40">
        <v>7689</v>
      </c>
      <c r="F217" s="40">
        <v>3014</v>
      </c>
      <c r="G217" s="32"/>
      <c r="H217" s="35"/>
      <c r="I217" s="35"/>
      <c r="J217" s="35"/>
      <c r="K217" s="35"/>
      <c r="L217" s="35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</row>
    <row r="218" spans="1:43" ht="11.25" customHeight="1">
      <c r="A218" s="40">
        <v>36543</v>
      </c>
      <c r="B218" s="40">
        <v>20734</v>
      </c>
      <c r="C218" s="40">
        <v>24573</v>
      </c>
      <c r="D218" s="40">
        <v>6428</v>
      </c>
      <c r="E218" s="40">
        <v>7215</v>
      </c>
      <c r="F218" s="40">
        <v>2936</v>
      </c>
      <c r="G218" s="32"/>
      <c r="H218" s="35"/>
      <c r="I218" s="35"/>
      <c r="J218" s="35"/>
      <c r="K218" s="35"/>
      <c r="L218" s="35"/>
      <c r="M218" s="35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</row>
    <row r="219" spans="1:43" ht="11.25" customHeight="1">
      <c r="A219" s="40">
        <v>36873</v>
      </c>
      <c r="B219" s="40">
        <v>21839</v>
      </c>
      <c r="C219" s="40">
        <v>25762</v>
      </c>
      <c r="D219" s="40">
        <v>5981</v>
      </c>
      <c r="E219" s="40">
        <v>7766</v>
      </c>
      <c r="F219" s="40">
        <v>2850</v>
      </c>
      <c r="G219" s="32"/>
      <c r="H219" s="35"/>
      <c r="I219" s="35"/>
      <c r="J219" s="35"/>
      <c r="K219" s="35"/>
      <c r="L219" s="35"/>
      <c r="M219" s="35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</row>
    <row r="220" spans="1:43" ht="11.25" customHeight="1">
      <c r="A220" s="40">
        <v>36513</v>
      </c>
      <c r="B220" s="40">
        <v>21675</v>
      </c>
      <c r="C220" s="40">
        <v>26668</v>
      </c>
      <c r="D220" s="40">
        <v>7366</v>
      </c>
      <c r="E220" s="40">
        <v>8553</v>
      </c>
      <c r="F220" s="40">
        <v>2672</v>
      </c>
      <c r="G220" s="32"/>
      <c r="I220" s="35"/>
      <c r="J220" s="35"/>
      <c r="K220" s="35"/>
      <c r="L220" s="35"/>
      <c r="M220" s="35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</row>
    <row r="221" spans="1:42" ht="11.25" customHeight="1">
      <c r="A221" s="42"/>
      <c r="B221" s="42"/>
      <c r="C221" s="42"/>
      <c r="D221" s="42"/>
      <c r="E221" s="42"/>
      <c r="F221" s="4"/>
      <c r="H221" s="35"/>
      <c r="I221" s="35"/>
      <c r="J221" s="35"/>
      <c r="K221" s="35"/>
      <c r="L221" s="35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</row>
    <row r="222" ht="11.25" customHeight="1">
      <c r="A222" s="1" t="s">
        <v>193</v>
      </c>
    </row>
    <row r="223" ht="11.25" customHeight="1">
      <c r="A223" s="1" t="s">
        <v>194</v>
      </c>
    </row>
    <row r="224" spans="1:7" ht="11.25" customHeight="1">
      <c r="A224" s="76" t="s">
        <v>195</v>
      </c>
      <c r="B224" s="76"/>
      <c r="C224" s="76"/>
      <c r="D224" s="76"/>
      <c r="E224" s="76"/>
      <c r="F224" s="76"/>
      <c r="G224" s="50"/>
    </row>
    <row r="225" spans="1:7" ht="11.25" customHeight="1">
      <c r="A225" s="76" t="s">
        <v>146</v>
      </c>
      <c r="B225" s="76"/>
      <c r="C225" s="76"/>
      <c r="D225" s="76"/>
      <c r="E225" s="76"/>
      <c r="F225" s="76"/>
      <c r="G225" s="50"/>
    </row>
    <row r="226" spans="1:7" ht="11.25" customHeight="1">
      <c r="A226" s="76" t="s">
        <v>147</v>
      </c>
      <c r="B226" s="76"/>
      <c r="C226" s="76"/>
      <c r="D226" s="76"/>
      <c r="E226" s="76"/>
      <c r="F226" s="76"/>
      <c r="G226" s="50"/>
    </row>
    <row r="227" spans="1:7" ht="11.25" customHeight="1">
      <c r="A227" s="79"/>
      <c r="B227" s="79"/>
      <c r="C227" s="79"/>
      <c r="D227" s="79"/>
      <c r="E227" s="79"/>
      <c r="F227" s="79"/>
      <c r="G227" s="79"/>
    </row>
    <row r="312" spans="1:5" ht="11.25" customHeight="1">
      <c r="A312" s="4"/>
      <c r="B312" s="4"/>
      <c r="C312" s="4"/>
      <c r="D312" s="4"/>
      <c r="E312" s="4"/>
    </row>
    <row r="313" spans="1:6" ht="11.25" customHeight="1">
      <c r="A313" s="4"/>
      <c r="B313" s="4"/>
      <c r="C313" s="4"/>
      <c r="D313" s="4"/>
      <c r="E313" s="4"/>
      <c r="F313" s="4"/>
    </row>
    <row r="314" spans="1:6" ht="11.25" customHeight="1">
      <c r="A314" s="4"/>
      <c r="B314" s="4"/>
      <c r="C314" s="4"/>
      <c r="D314" s="4"/>
      <c r="E314" s="4"/>
      <c r="F314" s="4"/>
    </row>
    <row r="315" spans="1:6" ht="11.25" customHeight="1">
      <c r="A315" s="4"/>
      <c r="B315" s="4"/>
      <c r="C315" s="4"/>
      <c r="D315" s="4"/>
      <c r="E315" s="4"/>
      <c r="F315" s="4"/>
    </row>
    <row r="316" spans="1:6" ht="11.25" customHeight="1">
      <c r="A316" s="4"/>
      <c r="B316" s="4"/>
      <c r="C316" s="4"/>
      <c r="D316" s="4"/>
      <c r="E316" s="4"/>
      <c r="F316" s="4"/>
    </row>
    <row r="317" spans="1:6" ht="11.25" customHeight="1">
      <c r="A317" s="4"/>
      <c r="B317" s="4"/>
      <c r="C317" s="4"/>
      <c r="D317" s="4"/>
      <c r="E317" s="4"/>
      <c r="F317" s="4"/>
    </row>
    <row r="318" spans="1:6" ht="11.25" customHeight="1">
      <c r="A318" s="4"/>
      <c r="B318" s="4"/>
      <c r="C318" s="4"/>
      <c r="D318" s="4"/>
      <c r="E318" s="4"/>
      <c r="F318" s="4"/>
    </row>
    <row r="319" spans="1:6" ht="11.25" customHeight="1">
      <c r="A319" s="4"/>
      <c r="B319" s="4"/>
      <c r="C319" s="4"/>
      <c r="D319" s="4"/>
      <c r="E319" s="4"/>
      <c r="F319" s="4"/>
    </row>
    <row r="320" spans="1:6" ht="11.25" customHeight="1">
      <c r="A320" s="4"/>
      <c r="B320" s="4"/>
      <c r="C320" s="4"/>
      <c r="D320" s="4"/>
      <c r="E320" s="4"/>
      <c r="F320" s="4"/>
    </row>
    <row r="321" spans="1:6" ht="11.25" customHeight="1">
      <c r="A321" s="4"/>
      <c r="B321" s="4"/>
      <c r="C321" s="4"/>
      <c r="D321" s="4"/>
      <c r="E321" s="4"/>
      <c r="F321" s="4"/>
    </row>
    <row r="322" spans="1:6" ht="11.25" customHeight="1">
      <c r="A322" s="4"/>
      <c r="B322" s="4"/>
      <c r="C322" s="4"/>
      <c r="D322" s="4"/>
      <c r="E322" s="4"/>
      <c r="F322" s="4"/>
    </row>
    <row r="323" spans="1:6" ht="11.25" customHeight="1">
      <c r="A323" s="4"/>
      <c r="B323" s="4"/>
      <c r="C323" s="4"/>
      <c r="D323" s="4"/>
      <c r="E323" s="4"/>
      <c r="F323" s="4"/>
    </row>
    <row r="324" spans="1:6" ht="11.25" customHeight="1">
      <c r="A324" s="4"/>
      <c r="B324" s="4"/>
      <c r="C324" s="4"/>
      <c r="D324" s="4"/>
      <c r="E324" s="4"/>
      <c r="F324" s="4"/>
    </row>
    <row r="325" spans="1:6" ht="11.25" customHeight="1">
      <c r="A325" s="4"/>
      <c r="B325" s="4"/>
      <c r="C325" s="4"/>
      <c r="D325" s="4"/>
      <c r="E325" s="4"/>
      <c r="F325" s="4"/>
    </row>
    <row r="326" spans="1:6" ht="11.25" customHeight="1">
      <c r="A326" s="4"/>
      <c r="B326" s="4"/>
      <c r="C326" s="4"/>
      <c r="D326" s="4"/>
      <c r="E326" s="4"/>
      <c r="F326" s="4"/>
    </row>
    <row r="327" spans="1:6" ht="11.25" customHeight="1">
      <c r="A327" s="4"/>
      <c r="B327" s="4"/>
      <c r="C327" s="4"/>
      <c r="D327" s="4"/>
      <c r="E327" s="4"/>
      <c r="F327" s="4"/>
    </row>
    <row r="328" spans="1:6" ht="11.25" customHeight="1">
      <c r="A328" s="4"/>
      <c r="B328" s="4"/>
      <c r="C328" s="4"/>
      <c r="D328" s="4"/>
      <c r="E328" s="4"/>
      <c r="F328" s="4"/>
    </row>
    <row r="329" spans="1:6" ht="11.25" customHeight="1">
      <c r="A329" s="4"/>
      <c r="B329" s="4"/>
      <c r="C329" s="4"/>
      <c r="D329" s="4"/>
      <c r="E329" s="4"/>
      <c r="F329" s="4"/>
    </row>
    <row r="330" spans="1:6" ht="11.25" customHeight="1">
      <c r="A330" s="4"/>
      <c r="B330" s="4"/>
      <c r="C330" s="4"/>
      <c r="D330" s="4"/>
      <c r="E330" s="4"/>
      <c r="F330" s="4"/>
    </row>
    <row r="331" spans="1:6" ht="11.25" customHeight="1">
      <c r="A331" s="4"/>
      <c r="B331" s="4"/>
      <c r="C331" s="4"/>
      <c r="D331" s="4"/>
      <c r="E331" s="4"/>
      <c r="F331" s="4"/>
    </row>
    <row r="332" spans="1:6" ht="11.25" customHeight="1">
      <c r="A332" s="4"/>
      <c r="B332" s="4"/>
      <c r="C332" s="4"/>
      <c r="D332" s="4"/>
      <c r="E332" s="4"/>
      <c r="F332" s="4"/>
    </row>
    <row r="333" spans="1:6" ht="11.25" customHeight="1">
      <c r="A333" s="4"/>
      <c r="B333" s="4"/>
      <c r="C333" s="4"/>
      <c r="D333" s="4"/>
      <c r="E333" s="4"/>
      <c r="F333" s="4"/>
    </row>
    <row r="334" spans="1:6" ht="11.25" customHeight="1">
      <c r="A334" s="4"/>
      <c r="B334" s="4"/>
      <c r="C334" s="4"/>
      <c r="D334" s="4"/>
      <c r="E334" s="4"/>
      <c r="F334" s="4"/>
    </row>
    <row r="335" spans="1:6" ht="11.25" customHeight="1">
      <c r="A335" s="4"/>
      <c r="B335" s="4"/>
      <c r="C335" s="4"/>
      <c r="D335" s="4"/>
      <c r="E335" s="4"/>
      <c r="F335" s="4"/>
    </row>
    <row r="336" spans="1:6" ht="11.25" customHeight="1">
      <c r="A336" s="4"/>
      <c r="B336" s="4"/>
      <c r="C336" s="4"/>
      <c r="D336" s="4"/>
      <c r="E336" s="4"/>
      <c r="F336" s="4"/>
    </row>
    <row r="337" spans="1:6" ht="11.25" customHeight="1">
      <c r="A337" s="4"/>
      <c r="B337" s="4"/>
      <c r="C337" s="4"/>
      <c r="D337" s="4"/>
      <c r="E337" s="4"/>
      <c r="F337" s="4"/>
    </row>
    <row r="338" spans="1:6" ht="11.25" customHeight="1">
      <c r="A338" s="4"/>
      <c r="B338" s="4"/>
      <c r="C338" s="4"/>
      <c r="D338" s="4"/>
      <c r="E338" s="4"/>
      <c r="F338" s="4"/>
    </row>
    <row r="339" spans="1:6" ht="11.25" customHeight="1">
      <c r="A339" s="4"/>
      <c r="B339" s="4"/>
      <c r="C339" s="4"/>
      <c r="D339" s="4"/>
      <c r="E339" s="4"/>
      <c r="F339" s="4"/>
    </row>
    <row r="340" spans="1:6" ht="11.25" customHeight="1">
      <c r="A340" s="4"/>
      <c r="B340" s="4"/>
      <c r="C340" s="4"/>
      <c r="D340" s="4"/>
      <c r="E340" s="4"/>
      <c r="F340" s="4"/>
    </row>
    <row r="341" spans="1:6" ht="11.25" customHeight="1">
      <c r="A341" s="4"/>
      <c r="B341" s="4"/>
      <c r="C341" s="4"/>
      <c r="D341" s="4"/>
      <c r="E341" s="4"/>
      <c r="F341" s="4"/>
    </row>
    <row r="342" spans="1:6" ht="11.25" customHeight="1">
      <c r="A342" s="4"/>
      <c r="B342" s="4"/>
      <c r="C342" s="4"/>
      <c r="D342" s="4"/>
      <c r="E342" s="4"/>
      <c r="F342" s="4"/>
    </row>
    <row r="343" spans="1:6" ht="11.25" customHeight="1">
      <c r="A343" s="4"/>
      <c r="B343" s="4"/>
      <c r="C343" s="4"/>
      <c r="D343" s="4"/>
      <c r="E343" s="4"/>
      <c r="F343" s="4"/>
    </row>
    <row r="344" spans="1:6" ht="11.25" customHeight="1">
      <c r="A344" s="4"/>
      <c r="B344" s="4"/>
      <c r="C344" s="4"/>
      <c r="D344" s="4"/>
      <c r="E344" s="4"/>
      <c r="F344" s="4"/>
    </row>
    <row r="345" spans="1:6" ht="11.25" customHeight="1">
      <c r="A345" s="4"/>
      <c r="B345" s="4"/>
      <c r="C345" s="4"/>
      <c r="D345" s="4"/>
      <c r="E345" s="4"/>
      <c r="F345" s="4"/>
    </row>
    <row r="346" spans="1:6" ht="11.25" customHeight="1">
      <c r="A346" s="4"/>
      <c r="B346" s="4"/>
      <c r="C346" s="4"/>
      <c r="D346" s="4"/>
      <c r="E346" s="4"/>
      <c r="F346" s="4"/>
    </row>
    <row r="347" spans="1:6" ht="11.25" customHeight="1">
      <c r="A347" s="4"/>
      <c r="B347" s="4"/>
      <c r="C347" s="4"/>
      <c r="D347" s="4"/>
      <c r="E347" s="4"/>
      <c r="F347" s="4"/>
    </row>
    <row r="348" spans="1:6" ht="11.25" customHeight="1">
      <c r="A348" s="4"/>
      <c r="B348" s="4"/>
      <c r="C348" s="4"/>
      <c r="D348" s="4"/>
      <c r="E348" s="4"/>
      <c r="F348" s="4"/>
    </row>
    <row r="349" spans="1:6" ht="11.25" customHeight="1">
      <c r="A349" s="4"/>
      <c r="B349" s="4"/>
      <c r="C349" s="4"/>
      <c r="D349" s="4"/>
      <c r="E349" s="4"/>
      <c r="F349" s="4"/>
    </row>
    <row r="350" spans="1:6" ht="11.25" customHeight="1">
      <c r="A350" s="4"/>
      <c r="B350" s="4"/>
      <c r="C350" s="4"/>
      <c r="D350" s="4"/>
      <c r="E350" s="4"/>
      <c r="F350" s="4"/>
    </row>
    <row r="351" spans="1:6" ht="11.25" customHeight="1">
      <c r="A351" s="4"/>
      <c r="B351" s="4"/>
      <c r="C351" s="4"/>
      <c r="D351" s="4"/>
      <c r="E351" s="4"/>
      <c r="F351" s="4"/>
    </row>
    <row r="352" spans="1:6" ht="11.25" customHeight="1">
      <c r="A352" s="4"/>
      <c r="B352" s="4"/>
      <c r="C352" s="4"/>
      <c r="D352" s="4"/>
      <c r="E352" s="4"/>
      <c r="F352" s="4"/>
    </row>
    <row r="353" spans="1:6" ht="11.25" customHeight="1">
      <c r="A353" s="4"/>
      <c r="B353" s="4"/>
      <c r="C353" s="4"/>
      <c r="D353" s="4"/>
      <c r="E353" s="4"/>
      <c r="F353" s="4"/>
    </row>
    <row r="354" spans="1:6" ht="11.25" customHeight="1">
      <c r="A354" s="4"/>
      <c r="B354" s="4"/>
      <c r="C354" s="4"/>
      <c r="D354" s="4"/>
      <c r="E354" s="4"/>
      <c r="F354" s="4"/>
    </row>
    <row r="355" spans="1:6" ht="11.25" customHeight="1">
      <c r="A355" s="4"/>
      <c r="B355" s="4"/>
      <c r="C355" s="4"/>
      <c r="D355" s="4"/>
      <c r="E355" s="4"/>
      <c r="F355" s="4"/>
    </row>
    <row r="356" spans="1:6" ht="11.25" customHeight="1">
      <c r="A356" s="4"/>
      <c r="B356" s="4"/>
      <c r="C356" s="4"/>
      <c r="D356" s="4"/>
      <c r="E356" s="4"/>
      <c r="F356" s="4"/>
    </row>
    <row r="357" spans="1:6" ht="11.25" customHeight="1">
      <c r="A357" s="4"/>
      <c r="B357" s="4"/>
      <c r="C357" s="4"/>
      <c r="D357" s="4"/>
      <c r="E357" s="4"/>
      <c r="F357" s="4"/>
    </row>
    <row r="358" spans="1:6" ht="11.25" customHeight="1">
      <c r="A358" s="4"/>
      <c r="B358" s="4"/>
      <c r="C358" s="4"/>
      <c r="D358" s="4"/>
      <c r="E358" s="4"/>
      <c r="F358" s="4"/>
    </row>
    <row r="359" spans="1:6" ht="11.25" customHeight="1">
      <c r="A359" s="4"/>
      <c r="B359" s="4"/>
      <c r="C359" s="4"/>
      <c r="D359" s="4"/>
      <c r="E359" s="4"/>
      <c r="F359" s="4"/>
    </row>
    <row r="360" spans="1:6" ht="11.25" customHeight="1">
      <c r="A360" s="4"/>
      <c r="B360" s="4"/>
      <c r="C360" s="4"/>
      <c r="D360" s="4"/>
      <c r="E360" s="4"/>
      <c r="F360" s="4"/>
    </row>
    <row r="361" spans="1:6" ht="11.25" customHeight="1">
      <c r="A361" s="4"/>
      <c r="B361" s="4"/>
      <c r="C361" s="4"/>
      <c r="D361" s="4"/>
      <c r="E361" s="4"/>
      <c r="F361" s="4"/>
    </row>
    <row r="362" spans="1:6" ht="11.25" customHeight="1">
      <c r="A362" s="4"/>
      <c r="B362" s="4"/>
      <c r="C362" s="4"/>
      <c r="D362" s="4"/>
      <c r="E362" s="4"/>
      <c r="F362" s="4"/>
    </row>
    <row r="363" spans="1:6" ht="11.25" customHeight="1">
      <c r="A363" s="4"/>
      <c r="B363" s="4"/>
      <c r="C363" s="4"/>
      <c r="D363" s="4"/>
      <c r="E363" s="4"/>
      <c r="F363" s="4"/>
    </row>
    <row r="364" spans="1:6" ht="11.25" customHeight="1">
      <c r="A364" s="4"/>
      <c r="B364" s="4"/>
      <c r="C364" s="4"/>
      <c r="D364" s="4"/>
      <c r="E364" s="4"/>
      <c r="F364" s="4"/>
    </row>
    <row r="365" spans="1:6" ht="11.25" customHeight="1">
      <c r="A365" s="4"/>
      <c r="B365" s="4"/>
      <c r="C365" s="4"/>
      <c r="D365" s="4"/>
      <c r="E365" s="4"/>
      <c r="F365" s="4"/>
    </row>
    <row r="366" spans="1:6" ht="11.25" customHeight="1">
      <c r="A366" s="4"/>
      <c r="B366" s="4"/>
      <c r="C366" s="4"/>
      <c r="D366" s="4"/>
      <c r="E366" s="4"/>
      <c r="F366" s="4"/>
    </row>
    <row r="367" spans="1:6" ht="11.25" customHeight="1">
      <c r="A367" s="4"/>
      <c r="B367" s="4"/>
      <c r="C367" s="4"/>
      <c r="D367" s="4"/>
      <c r="E367" s="4"/>
      <c r="F367" s="4"/>
    </row>
    <row r="368" spans="1:6" ht="11.25" customHeight="1">
      <c r="A368" s="4"/>
      <c r="B368" s="4"/>
      <c r="C368" s="4"/>
      <c r="D368" s="4"/>
      <c r="E368" s="4"/>
      <c r="F368" s="4"/>
    </row>
    <row r="369" spans="1:6" ht="11.25" customHeight="1">
      <c r="A369" s="4"/>
      <c r="B369" s="4"/>
      <c r="C369" s="4"/>
      <c r="D369" s="4"/>
      <c r="E369" s="4"/>
      <c r="F369" s="4"/>
    </row>
    <row r="370" spans="1:6" ht="11.25" customHeight="1">
      <c r="A370" s="4"/>
      <c r="B370" s="4"/>
      <c r="C370" s="4"/>
      <c r="D370" s="4"/>
      <c r="E370" s="4"/>
      <c r="F370" s="4"/>
    </row>
    <row r="371" spans="1:6" ht="11.25" customHeight="1">
      <c r="A371" s="4"/>
      <c r="B371" s="4"/>
      <c r="C371" s="4"/>
      <c r="D371" s="4"/>
      <c r="E371" s="4"/>
      <c r="F371" s="4"/>
    </row>
    <row r="372" spans="1:6" ht="11.25" customHeight="1">
      <c r="A372" s="4"/>
      <c r="B372" s="4"/>
      <c r="C372" s="4"/>
      <c r="D372" s="4"/>
      <c r="E372" s="4"/>
      <c r="F372" s="4"/>
    </row>
    <row r="373" spans="1:6" ht="11.25" customHeight="1">
      <c r="A373" s="4"/>
      <c r="B373" s="4"/>
      <c r="C373" s="4"/>
      <c r="D373" s="4"/>
      <c r="E373" s="4"/>
      <c r="F373" s="4"/>
    </row>
    <row r="374" spans="1:6" ht="11.25" customHeight="1">
      <c r="A374" s="4"/>
      <c r="B374" s="4"/>
      <c r="C374" s="4"/>
      <c r="D374" s="4"/>
      <c r="E374" s="4"/>
      <c r="F374" s="4"/>
    </row>
    <row r="375" spans="1:6" ht="11.25" customHeight="1">
      <c r="A375" s="4"/>
      <c r="B375" s="4"/>
      <c r="C375" s="4"/>
      <c r="D375" s="4"/>
      <c r="E375" s="4"/>
      <c r="F375" s="4"/>
    </row>
    <row r="376" spans="1:6" ht="11.25" customHeight="1">
      <c r="A376" s="4"/>
      <c r="B376" s="4"/>
      <c r="C376" s="4"/>
      <c r="D376" s="4"/>
      <c r="E376" s="4"/>
      <c r="F376" s="4"/>
    </row>
    <row r="377" spans="1:6" ht="11.25" customHeight="1">
      <c r="A377" s="4"/>
      <c r="B377" s="4"/>
      <c r="C377" s="4"/>
      <c r="D377" s="4"/>
      <c r="E377" s="4"/>
      <c r="F377" s="4"/>
    </row>
    <row r="378" spans="1:6" ht="11.25" customHeight="1">
      <c r="A378" s="4"/>
      <c r="B378" s="4"/>
      <c r="C378" s="4"/>
      <c r="D378" s="4"/>
      <c r="E378" s="4"/>
      <c r="F378" s="4"/>
    </row>
    <row r="379" spans="1:6" ht="11.25" customHeight="1">
      <c r="A379" s="4"/>
      <c r="B379" s="4"/>
      <c r="C379" s="4"/>
      <c r="D379" s="4"/>
      <c r="E379" s="4"/>
      <c r="F379" s="4"/>
    </row>
    <row r="380" spans="1:6" ht="11.25" customHeight="1">
      <c r="A380" s="4"/>
      <c r="B380" s="4"/>
      <c r="C380" s="4"/>
      <c r="D380" s="4"/>
      <c r="E380" s="4"/>
      <c r="F380" s="4"/>
    </row>
    <row r="381" spans="1:6" ht="11.25" customHeight="1">
      <c r="A381" s="4"/>
      <c r="B381" s="4"/>
      <c r="C381" s="4"/>
      <c r="D381" s="4"/>
      <c r="E381" s="4"/>
      <c r="F381" s="4"/>
    </row>
    <row r="382" spans="1:6" ht="11.25" customHeight="1">
      <c r="A382" s="4"/>
      <c r="B382" s="4"/>
      <c r="C382" s="4"/>
      <c r="D382" s="4"/>
      <c r="E382" s="4"/>
      <c r="F382" s="4"/>
    </row>
    <row r="383" spans="1:6" ht="11.25" customHeight="1">
      <c r="A383" s="4"/>
      <c r="B383" s="4"/>
      <c r="C383" s="4"/>
      <c r="D383" s="4"/>
      <c r="E383" s="4"/>
      <c r="F383" s="4"/>
    </row>
    <row r="384" spans="1:6" ht="11.25" customHeight="1">
      <c r="A384" s="4"/>
      <c r="B384" s="4"/>
      <c r="C384" s="4"/>
      <c r="D384" s="4"/>
      <c r="E384" s="4"/>
      <c r="F384" s="4"/>
    </row>
    <row r="385" spans="1:6" ht="11.25" customHeight="1">
      <c r="A385" s="4"/>
      <c r="B385" s="4"/>
      <c r="C385" s="4"/>
      <c r="D385" s="4"/>
      <c r="E385" s="4"/>
      <c r="F385" s="4"/>
    </row>
    <row r="386" spans="1:6" ht="11.25" customHeight="1">
      <c r="A386" s="4"/>
      <c r="B386" s="4"/>
      <c r="C386" s="4"/>
      <c r="D386" s="4"/>
      <c r="E386" s="4"/>
      <c r="F386" s="4"/>
    </row>
    <row r="387" spans="1:6" ht="11.25" customHeight="1">
      <c r="A387" s="4"/>
      <c r="B387" s="4"/>
      <c r="C387" s="4"/>
      <c r="D387" s="4"/>
      <c r="E387" s="4"/>
      <c r="F387" s="4"/>
    </row>
    <row r="388" spans="1:6" ht="11.25" customHeight="1">
      <c r="A388" s="4"/>
      <c r="B388" s="4"/>
      <c r="C388" s="4"/>
      <c r="D388" s="4"/>
      <c r="E388" s="4"/>
      <c r="F388" s="4"/>
    </row>
    <row r="389" spans="1:6" ht="11.25" customHeight="1">
      <c r="A389" s="4"/>
      <c r="B389" s="4"/>
      <c r="C389" s="4"/>
      <c r="D389" s="4"/>
      <c r="E389" s="4"/>
      <c r="F389" s="4"/>
    </row>
    <row r="390" spans="1:6" ht="11.25" customHeight="1">
      <c r="A390" s="4"/>
      <c r="B390" s="4"/>
      <c r="C390" s="4"/>
      <c r="D390" s="4"/>
      <c r="E390" s="4"/>
      <c r="F390" s="4"/>
    </row>
    <row r="391" spans="1:6" ht="11.25" customHeight="1">
      <c r="A391" s="4"/>
      <c r="B391" s="4"/>
      <c r="C391" s="4"/>
      <c r="D391" s="4"/>
      <c r="E391" s="4"/>
      <c r="F391" s="4"/>
    </row>
    <row r="392" spans="1:6" ht="11.25" customHeight="1">
      <c r="A392" s="4"/>
      <c r="B392" s="4"/>
      <c r="C392" s="4"/>
      <c r="D392" s="4"/>
      <c r="E392" s="4"/>
      <c r="F392" s="4"/>
    </row>
    <row r="393" spans="1:6" ht="11.25" customHeight="1">
      <c r="A393" s="4"/>
      <c r="B393" s="4"/>
      <c r="C393" s="4"/>
      <c r="D393" s="4"/>
      <c r="E393" s="4"/>
      <c r="F393" s="4"/>
    </row>
    <row r="394" spans="1:6" ht="11.25" customHeight="1">
      <c r="A394" s="4"/>
      <c r="B394" s="4"/>
      <c r="C394" s="4"/>
      <c r="D394" s="4"/>
      <c r="E394" s="4"/>
      <c r="F394" s="4"/>
    </row>
    <row r="395" spans="1:6" ht="11.25" customHeight="1">
      <c r="A395" s="4"/>
      <c r="B395" s="4"/>
      <c r="C395" s="4"/>
      <c r="D395" s="4"/>
      <c r="E395" s="4"/>
      <c r="F395" s="4"/>
    </row>
    <row r="396" spans="1:6" ht="11.25" customHeight="1">
      <c r="A396" s="4"/>
      <c r="B396" s="4"/>
      <c r="C396" s="4"/>
      <c r="D396" s="4"/>
      <c r="E396" s="4"/>
      <c r="F396" s="4"/>
    </row>
    <row r="397" spans="1:6" ht="11.25" customHeight="1">
      <c r="A397" s="4"/>
      <c r="B397" s="4"/>
      <c r="C397" s="4"/>
      <c r="D397" s="4"/>
      <c r="E397" s="4"/>
      <c r="F397" s="4"/>
    </row>
    <row r="398" spans="1:6" ht="11.25" customHeight="1">
      <c r="A398" s="4"/>
      <c r="B398" s="4"/>
      <c r="C398" s="4"/>
      <c r="D398" s="4"/>
      <c r="E398" s="4"/>
      <c r="F398" s="4"/>
    </row>
    <row r="399" spans="1:6" ht="11.25" customHeight="1">
      <c r="A399" s="4"/>
      <c r="B399" s="4"/>
      <c r="C399" s="4"/>
      <c r="D399" s="4"/>
      <c r="E399" s="4"/>
      <c r="F399" s="4"/>
    </row>
    <row r="400" spans="1:6" ht="11.25" customHeight="1">
      <c r="A400" s="4"/>
      <c r="B400" s="4"/>
      <c r="C400" s="4"/>
      <c r="D400" s="4"/>
      <c r="E400" s="4"/>
      <c r="F400" s="4"/>
    </row>
    <row r="401" spans="1:6" ht="11.25" customHeight="1">
      <c r="A401" s="4"/>
      <c r="B401" s="4"/>
      <c r="C401" s="4"/>
      <c r="D401" s="4"/>
      <c r="E401" s="4"/>
      <c r="F401" s="4"/>
    </row>
    <row r="402" spans="1:6" ht="11.25" customHeight="1">
      <c r="A402" s="4"/>
      <c r="B402" s="4"/>
      <c r="C402" s="4"/>
      <c r="D402" s="4"/>
      <c r="E402" s="4"/>
      <c r="F402" s="4"/>
    </row>
    <row r="403" spans="1:6" ht="11.25" customHeight="1">
      <c r="A403" s="4"/>
      <c r="B403" s="4"/>
      <c r="C403" s="4"/>
      <c r="D403" s="4"/>
      <c r="E403" s="4"/>
      <c r="F403" s="4"/>
    </row>
    <row r="404" spans="1:6" ht="11.25" customHeight="1">
      <c r="A404" s="4"/>
      <c r="B404" s="4"/>
      <c r="C404" s="4"/>
      <c r="D404" s="4"/>
      <c r="E404" s="4"/>
      <c r="F404" s="4"/>
    </row>
    <row r="405" spans="1:6" ht="11.25" customHeight="1">
      <c r="A405" s="4"/>
      <c r="B405" s="4"/>
      <c r="C405" s="4"/>
      <c r="D405" s="4"/>
      <c r="E405" s="4"/>
      <c r="F405" s="4"/>
    </row>
    <row r="406" spans="1:6" ht="11.25" customHeight="1">
      <c r="A406" s="4"/>
      <c r="B406" s="4"/>
      <c r="C406" s="4"/>
      <c r="D406" s="4"/>
      <c r="E406" s="4"/>
      <c r="F406" s="4"/>
    </row>
    <row r="407" spans="1:6" ht="11.25" customHeight="1">
      <c r="A407" s="4"/>
      <c r="B407" s="4"/>
      <c r="C407" s="4"/>
      <c r="D407" s="4"/>
      <c r="E407" s="4"/>
      <c r="F407" s="4"/>
    </row>
    <row r="408" spans="1:6" ht="11.25" customHeight="1">
      <c r="A408" s="4"/>
      <c r="B408" s="4"/>
      <c r="C408" s="4"/>
      <c r="D408" s="4"/>
      <c r="E408" s="4"/>
      <c r="F408" s="4"/>
    </row>
    <row r="409" spans="1:6" ht="11.25" customHeight="1">
      <c r="A409" s="4"/>
      <c r="B409" s="4"/>
      <c r="C409" s="4"/>
      <c r="D409" s="4"/>
      <c r="E409" s="4"/>
      <c r="F409" s="4"/>
    </row>
    <row r="410" spans="1:6" ht="11.25" customHeight="1">
      <c r="A410" s="4"/>
      <c r="B410" s="4"/>
      <c r="C410" s="4"/>
      <c r="D410" s="4"/>
      <c r="E410" s="4"/>
      <c r="F410" s="4"/>
    </row>
    <row r="411" spans="1:6" ht="11.25" customHeight="1">
      <c r="A411" s="4"/>
      <c r="B411" s="4"/>
      <c r="C411" s="4"/>
      <c r="D411" s="4"/>
      <c r="E411" s="4"/>
      <c r="F411" s="4"/>
    </row>
    <row r="412" spans="1:6" ht="11.25" customHeight="1">
      <c r="A412" s="4"/>
      <c r="B412" s="4"/>
      <c r="C412" s="4"/>
      <c r="D412" s="4"/>
      <c r="E412" s="4"/>
      <c r="F412" s="4"/>
    </row>
    <row r="413" spans="1:6" ht="11.25" customHeight="1">
      <c r="A413" s="4"/>
      <c r="B413" s="4"/>
      <c r="C413" s="4"/>
      <c r="D413" s="4"/>
      <c r="E413" s="4"/>
      <c r="F413" s="4"/>
    </row>
    <row r="414" spans="1:6" ht="11.25" customHeight="1">
      <c r="A414" s="4"/>
      <c r="B414" s="4"/>
      <c r="C414" s="4"/>
      <c r="D414" s="4"/>
      <c r="E414" s="4"/>
      <c r="F414" s="4"/>
    </row>
    <row r="415" spans="1:6" ht="11.25" customHeight="1">
      <c r="A415" s="4"/>
      <c r="B415" s="4"/>
      <c r="C415" s="4"/>
      <c r="D415" s="4"/>
      <c r="E415" s="4"/>
      <c r="F415" s="4"/>
    </row>
    <row r="416" spans="1:6" ht="11.25" customHeight="1">
      <c r="A416" s="4"/>
      <c r="B416" s="4"/>
      <c r="C416" s="4"/>
      <c r="D416" s="4"/>
      <c r="E416" s="4"/>
      <c r="F416" s="4"/>
    </row>
    <row r="417" spans="1:6" ht="11.25" customHeight="1">
      <c r="A417" s="4"/>
      <c r="B417" s="4"/>
      <c r="C417" s="4"/>
      <c r="D417" s="4"/>
      <c r="E417" s="4"/>
      <c r="F417" s="4"/>
    </row>
    <row r="418" spans="1:6" ht="11.25" customHeight="1">
      <c r="A418" s="4"/>
      <c r="B418" s="4"/>
      <c r="C418" s="4"/>
      <c r="D418" s="4"/>
      <c r="E418" s="4"/>
      <c r="F418" s="4"/>
    </row>
    <row r="419" spans="1:6" ht="11.25" customHeight="1">
      <c r="A419" s="4"/>
      <c r="B419" s="4"/>
      <c r="C419" s="4"/>
      <c r="D419" s="4"/>
      <c r="E419" s="4"/>
      <c r="F419" s="4"/>
    </row>
    <row r="420" spans="1:6" ht="11.25" customHeight="1">
      <c r="A420" s="4"/>
      <c r="B420" s="4"/>
      <c r="C420" s="4"/>
      <c r="D420" s="4"/>
      <c r="E420" s="4"/>
      <c r="F420" s="4"/>
    </row>
    <row r="421" spans="1:6" ht="11.25" customHeight="1">
      <c r="A421" s="4"/>
      <c r="B421" s="4"/>
      <c r="C421" s="4"/>
      <c r="D421" s="4"/>
      <c r="E421" s="4"/>
      <c r="F421" s="4"/>
    </row>
    <row r="422" spans="1:6" ht="11.25" customHeight="1">
      <c r="A422" s="4"/>
      <c r="B422" s="4"/>
      <c r="C422" s="4"/>
      <c r="D422" s="4"/>
      <c r="E422" s="4"/>
      <c r="F422" s="4"/>
    </row>
    <row r="423" spans="1:6" ht="11.25" customHeight="1">
      <c r="A423" s="4"/>
      <c r="B423" s="4"/>
      <c r="C423" s="4"/>
      <c r="D423" s="4"/>
      <c r="E423" s="4"/>
      <c r="F423" s="4"/>
    </row>
    <row r="424" spans="1:6" ht="11.25" customHeight="1">
      <c r="A424" s="4"/>
      <c r="B424" s="4"/>
      <c r="C424" s="4"/>
      <c r="D424" s="4"/>
      <c r="E424" s="4"/>
      <c r="F424" s="4"/>
    </row>
    <row r="425" spans="1:6" ht="11.25" customHeight="1">
      <c r="A425" s="4"/>
      <c r="B425" s="4"/>
      <c r="C425" s="4"/>
      <c r="D425" s="4"/>
      <c r="E425" s="4"/>
      <c r="F425" s="4"/>
    </row>
    <row r="426" spans="1:6" ht="11.25" customHeight="1">
      <c r="A426" s="4"/>
      <c r="B426" s="4"/>
      <c r="C426" s="4"/>
      <c r="D426" s="4"/>
      <c r="E426" s="4"/>
      <c r="F426" s="4"/>
    </row>
    <row r="427" spans="1:6" ht="11.25" customHeight="1">
      <c r="A427" s="4"/>
      <c r="B427" s="4"/>
      <c r="C427" s="4"/>
      <c r="D427" s="4"/>
      <c r="E427" s="4"/>
      <c r="F427" s="4"/>
    </row>
    <row r="428" spans="1:6" ht="11.25" customHeight="1">
      <c r="A428" s="4"/>
      <c r="B428" s="4"/>
      <c r="C428" s="4"/>
      <c r="D428" s="4"/>
      <c r="E428" s="4"/>
      <c r="F428" s="4"/>
    </row>
    <row r="429" spans="1:6" ht="11.25" customHeight="1">
      <c r="A429" s="4"/>
      <c r="B429" s="4"/>
      <c r="C429" s="4"/>
      <c r="D429" s="4"/>
      <c r="E429" s="4"/>
      <c r="F429" s="4"/>
    </row>
    <row r="430" spans="1:6" ht="11.25" customHeight="1">
      <c r="A430" s="4"/>
      <c r="B430" s="4"/>
      <c r="C430" s="4"/>
      <c r="D430" s="4"/>
      <c r="E430" s="4"/>
      <c r="F430" s="4"/>
    </row>
    <row r="431" spans="1:6" ht="11.25" customHeight="1">
      <c r="A431" s="4"/>
      <c r="B431" s="4"/>
      <c r="C431" s="4"/>
      <c r="D431" s="4"/>
      <c r="E431" s="4"/>
      <c r="F431" s="4"/>
    </row>
    <row r="432" spans="1:6" ht="11.25" customHeight="1">
      <c r="A432" s="4"/>
      <c r="B432" s="4"/>
      <c r="C432" s="4"/>
      <c r="D432" s="4"/>
      <c r="E432" s="4"/>
      <c r="F432" s="4"/>
    </row>
    <row r="433" spans="1:6" ht="11.25" customHeight="1">
      <c r="A433" s="4"/>
      <c r="B433" s="4"/>
      <c r="C433" s="4"/>
      <c r="D433" s="4"/>
      <c r="E433" s="4"/>
      <c r="F433" s="4"/>
    </row>
    <row r="434" spans="1:6" ht="11.25" customHeight="1">
      <c r="A434" s="4"/>
      <c r="B434" s="4"/>
      <c r="C434" s="4"/>
      <c r="D434" s="4"/>
      <c r="E434" s="4"/>
      <c r="F434" s="4"/>
    </row>
    <row r="435" spans="1:6" ht="11.25" customHeight="1">
      <c r="A435" s="4"/>
      <c r="B435" s="4"/>
      <c r="C435" s="4"/>
      <c r="D435" s="4"/>
      <c r="E435" s="4"/>
      <c r="F435" s="4"/>
    </row>
    <row r="436" spans="1:6" ht="11.25" customHeight="1">
      <c r="A436" s="4"/>
      <c r="B436" s="4"/>
      <c r="C436" s="4"/>
      <c r="D436" s="4"/>
      <c r="E436" s="4"/>
      <c r="F436" s="4"/>
    </row>
    <row r="437" spans="1:6" ht="11.25" customHeight="1">
      <c r="A437" s="4"/>
      <c r="B437" s="4"/>
      <c r="C437" s="4"/>
      <c r="D437" s="4"/>
      <c r="E437" s="4"/>
      <c r="F437" s="4"/>
    </row>
    <row r="438" spans="1:6" ht="11.25" customHeight="1">
      <c r="A438" s="4"/>
      <c r="B438" s="4"/>
      <c r="C438" s="4"/>
      <c r="D438" s="4"/>
      <c r="E438" s="4"/>
      <c r="F438" s="4"/>
    </row>
    <row r="439" spans="1:6" ht="11.25" customHeight="1">
      <c r="A439" s="4"/>
      <c r="B439" s="4"/>
      <c r="C439" s="4"/>
      <c r="D439" s="4"/>
      <c r="E439" s="4"/>
      <c r="F439" s="4"/>
    </row>
    <row r="440" spans="1:6" ht="11.25" customHeight="1">
      <c r="A440" s="4"/>
      <c r="B440" s="4"/>
      <c r="C440" s="4"/>
      <c r="D440" s="4"/>
      <c r="E440" s="4"/>
      <c r="F440" s="4"/>
    </row>
    <row r="441" spans="1:6" ht="11.25" customHeight="1">
      <c r="A441" s="4"/>
      <c r="B441" s="4"/>
      <c r="C441" s="4"/>
      <c r="D441" s="4"/>
      <c r="E441" s="4"/>
      <c r="F441" s="4"/>
    </row>
    <row r="442" spans="1:6" ht="11.25" customHeight="1">
      <c r="A442" s="4"/>
      <c r="B442" s="4"/>
      <c r="C442" s="4"/>
      <c r="D442" s="4"/>
      <c r="E442" s="4"/>
      <c r="F442" s="4"/>
    </row>
    <row r="443" spans="1:6" ht="11.25" customHeight="1">
      <c r="A443" s="4"/>
      <c r="B443" s="4"/>
      <c r="C443" s="4"/>
      <c r="D443" s="4"/>
      <c r="E443" s="4"/>
      <c r="F443" s="4"/>
    </row>
    <row r="444" spans="1:6" ht="11.25" customHeight="1">
      <c r="A444" s="4"/>
      <c r="B444" s="4"/>
      <c r="C444" s="4"/>
      <c r="D444" s="4"/>
      <c r="E444" s="4"/>
      <c r="F444" s="4"/>
    </row>
    <row r="445" spans="1:6" ht="11.25" customHeight="1">
      <c r="A445" s="4"/>
      <c r="B445" s="4"/>
      <c r="C445" s="4"/>
      <c r="D445" s="4"/>
      <c r="E445" s="4"/>
      <c r="F445" s="4"/>
    </row>
    <row r="446" spans="1:6" ht="11.25" customHeight="1">
      <c r="A446" s="4"/>
      <c r="B446" s="4"/>
      <c r="C446" s="4"/>
      <c r="D446" s="4"/>
      <c r="E446" s="4"/>
      <c r="F446" s="4"/>
    </row>
    <row r="447" spans="1:6" ht="11.25" customHeight="1">
      <c r="A447" s="4"/>
      <c r="B447" s="4"/>
      <c r="C447" s="4"/>
      <c r="D447" s="4"/>
      <c r="E447" s="4"/>
      <c r="F447" s="4"/>
    </row>
    <row r="448" spans="1:6" ht="11.25" customHeight="1">
      <c r="A448" s="4"/>
      <c r="B448" s="4"/>
      <c r="C448" s="4"/>
      <c r="D448" s="4"/>
      <c r="E448" s="4"/>
      <c r="F448" s="4"/>
    </row>
    <row r="449" spans="1:6" ht="11.25" customHeight="1">
      <c r="A449" s="4"/>
      <c r="B449" s="4"/>
      <c r="C449" s="4"/>
      <c r="D449" s="4"/>
      <c r="E449" s="4"/>
      <c r="F449" s="4"/>
    </row>
    <row r="450" spans="1:6" ht="11.25" customHeight="1">
      <c r="A450" s="4"/>
      <c r="B450" s="4"/>
      <c r="C450" s="4"/>
      <c r="D450" s="4"/>
      <c r="E450" s="4"/>
      <c r="F450" s="4"/>
    </row>
    <row r="451" spans="1:6" ht="11.25" customHeight="1">
      <c r="A451" s="4"/>
      <c r="B451" s="4"/>
      <c r="C451" s="4"/>
      <c r="D451" s="4"/>
      <c r="E451" s="4"/>
      <c r="F451" s="4"/>
    </row>
    <row r="452" spans="1:6" ht="11.25" customHeight="1">
      <c r="A452" s="4"/>
      <c r="B452" s="4"/>
      <c r="C452" s="4"/>
      <c r="D452" s="4"/>
      <c r="E452" s="4"/>
      <c r="F452" s="4"/>
    </row>
    <row r="453" spans="1:6" ht="11.25" customHeight="1">
      <c r="A453" s="4"/>
      <c r="B453" s="4"/>
      <c r="C453" s="4"/>
      <c r="D453" s="4"/>
      <c r="E453" s="4"/>
      <c r="F453" s="4"/>
    </row>
    <row r="454" spans="1:6" ht="11.25" customHeight="1">
      <c r="A454" s="4"/>
      <c r="B454" s="4"/>
      <c r="C454" s="4"/>
      <c r="D454" s="4"/>
      <c r="E454" s="4"/>
      <c r="F454" s="4"/>
    </row>
    <row r="455" spans="1:6" ht="11.25" customHeight="1">
      <c r="A455" s="4"/>
      <c r="B455" s="4"/>
      <c r="C455" s="4"/>
      <c r="D455" s="4"/>
      <c r="E455" s="4"/>
      <c r="F455" s="4"/>
    </row>
    <row r="456" spans="1:6" ht="11.25" customHeight="1">
      <c r="A456" s="4"/>
      <c r="B456" s="4"/>
      <c r="C456" s="4"/>
      <c r="D456" s="4"/>
      <c r="E456" s="4"/>
      <c r="F456" s="4"/>
    </row>
    <row r="457" spans="1:6" ht="11.25" customHeight="1">
      <c r="A457" s="4"/>
      <c r="B457" s="4"/>
      <c r="C457" s="4"/>
      <c r="D457" s="4"/>
      <c r="E457" s="4"/>
      <c r="F457" s="4"/>
    </row>
    <row r="458" spans="1:6" ht="11.25" customHeight="1">
      <c r="A458" s="4"/>
      <c r="B458" s="4"/>
      <c r="C458" s="4"/>
      <c r="D458" s="4"/>
      <c r="E458" s="4"/>
      <c r="F458" s="4"/>
    </row>
    <row r="459" spans="1:6" ht="11.25" customHeight="1">
      <c r="A459" s="4"/>
      <c r="B459" s="4"/>
      <c r="C459" s="4"/>
      <c r="D459" s="4"/>
      <c r="E459" s="4"/>
      <c r="F459" s="4"/>
    </row>
    <row r="460" spans="1:6" ht="11.25" customHeight="1">
      <c r="A460" s="4"/>
      <c r="B460" s="4"/>
      <c r="C460" s="4"/>
      <c r="D460" s="4"/>
      <c r="E460" s="4"/>
      <c r="F460" s="4"/>
    </row>
    <row r="461" spans="1:6" ht="11.25" customHeight="1">
      <c r="A461" s="4"/>
      <c r="B461" s="4"/>
      <c r="C461" s="4"/>
      <c r="D461" s="4"/>
      <c r="E461" s="4"/>
      <c r="F461" s="4"/>
    </row>
    <row r="462" spans="1:6" ht="11.25" customHeight="1">
      <c r="A462" s="4"/>
      <c r="B462" s="4"/>
      <c r="C462" s="4"/>
      <c r="D462" s="4"/>
      <c r="E462" s="4"/>
      <c r="F462" s="4"/>
    </row>
    <row r="463" spans="1:6" ht="11.25" customHeight="1">
      <c r="A463" s="4"/>
      <c r="B463" s="4"/>
      <c r="C463" s="4"/>
      <c r="D463" s="4"/>
      <c r="E463" s="4"/>
      <c r="F463" s="4"/>
    </row>
    <row r="464" spans="1:6" ht="11.25" customHeight="1">
      <c r="A464" s="4"/>
      <c r="B464" s="4"/>
      <c r="C464" s="4"/>
      <c r="D464" s="4"/>
      <c r="E464" s="4"/>
      <c r="F464" s="4"/>
    </row>
    <row r="465" spans="1:6" ht="11.25" customHeight="1">
      <c r="A465" s="4"/>
      <c r="B465" s="4"/>
      <c r="C465" s="4"/>
      <c r="D465" s="4"/>
      <c r="E465" s="4"/>
      <c r="F465" s="4"/>
    </row>
    <row r="466" spans="1:6" ht="11.25" customHeight="1">
      <c r="A466" s="4"/>
      <c r="B466" s="4"/>
      <c r="C466" s="4"/>
      <c r="D466" s="4"/>
      <c r="E466" s="4"/>
      <c r="F466" s="4"/>
    </row>
    <row r="467" spans="1:6" ht="11.25" customHeight="1">
      <c r="A467" s="4"/>
      <c r="B467" s="4"/>
      <c r="C467" s="4"/>
      <c r="D467" s="4"/>
      <c r="E467" s="4"/>
      <c r="F467" s="4"/>
    </row>
    <row r="468" spans="1:6" ht="11.25" customHeight="1">
      <c r="A468" s="4"/>
      <c r="B468" s="4"/>
      <c r="C468" s="4"/>
      <c r="D468" s="4"/>
      <c r="E468" s="4"/>
      <c r="F468" s="4"/>
    </row>
    <row r="469" spans="1:6" ht="11.25" customHeight="1">
      <c r="A469" s="4"/>
      <c r="B469" s="4"/>
      <c r="C469" s="4"/>
      <c r="D469" s="4"/>
      <c r="E469" s="4"/>
      <c r="F469" s="4"/>
    </row>
    <row r="470" spans="1:6" ht="11.25" customHeight="1">
      <c r="A470" s="4"/>
      <c r="B470" s="4"/>
      <c r="C470" s="4"/>
      <c r="D470" s="4"/>
      <c r="E470" s="4"/>
      <c r="F470" s="4"/>
    </row>
    <row r="471" spans="1:6" ht="11.25" customHeight="1">
      <c r="A471" s="4"/>
      <c r="B471" s="4"/>
      <c r="C471" s="4"/>
      <c r="D471" s="4"/>
      <c r="E471" s="4"/>
      <c r="F471" s="4"/>
    </row>
    <row r="472" spans="1:6" ht="11.25" customHeight="1">
      <c r="A472" s="4"/>
      <c r="B472" s="4"/>
      <c r="C472" s="4"/>
      <c r="D472" s="4"/>
      <c r="E472" s="4"/>
      <c r="F472" s="4"/>
    </row>
    <row r="473" spans="1:6" ht="11.25" customHeight="1">
      <c r="A473" s="4"/>
      <c r="B473" s="4"/>
      <c r="C473" s="4"/>
      <c r="D473" s="4"/>
      <c r="E473" s="4"/>
      <c r="F473" s="4"/>
    </row>
    <row r="474" ht="11.25" customHeight="1">
      <c r="F474" s="4"/>
    </row>
  </sheetData>
  <mergeCells count="5">
    <mergeCell ref="A225:F225"/>
    <mergeCell ref="A226:F226"/>
    <mergeCell ref="A2:F2"/>
    <mergeCell ref="A227:G227"/>
    <mergeCell ref="A224:F224"/>
  </mergeCells>
  <printOptions/>
  <pageMargins left="0.7874015748031497" right="0.7874015748031497" top="0.7874015748031497" bottom="0.7874015748031497" header="0.5118110236220472" footer="0.5118110236220472"/>
  <pageSetup horizontalDpi="120" verticalDpi="120" orientation="portrait" paperSize="13" scale="96" r:id="rId1"/>
  <rowBreaks count="3" manualBreakCount="3">
    <brk id="59" max="5" man="1"/>
    <brk id="117" max="5" man="1"/>
    <brk id="16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O105"/>
  <sheetViews>
    <sheetView view="pageBreakPreview" zoomScale="60" workbookViewId="0" topLeftCell="A68">
      <selection activeCell="G100" sqref="G100"/>
    </sheetView>
  </sheetViews>
  <sheetFormatPr defaultColWidth="9.00390625" defaultRowHeight="13.5"/>
  <cols>
    <col min="1" max="1" width="21.25390625" style="1" customWidth="1"/>
    <col min="2" max="2" width="0.12890625" style="1" hidden="1" customWidth="1"/>
    <col min="3" max="3" width="9.00390625" style="1" hidden="1" customWidth="1"/>
    <col min="4" max="16384" width="9.00390625" style="1" customWidth="1"/>
  </cols>
  <sheetData>
    <row r="1" spans="1:41" ht="12">
      <c r="A1" s="84" t="s">
        <v>202</v>
      </c>
      <c r="B1" s="84"/>
      <c r="C1" s="84"/>
      <c r="D1" s="84"/>
      <c r="E1" s="84"/>
      <c r="F1" s="84"/>
      <c r="G1" s="84"/>
      <c r="H1" s="84"/>
      <c r="I1" s="84"/>
      <c r="J1" s="8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2">
      <c r="A2" s="85" t="s">
        <v>203</v>
      </c>
      <c r="B2" s="85"/>
      <c r="C2" s="85"/>
      <c r="D2" s="85"/>
      <c r="E2" s="85"/>
      <c r="F2" s="85"/>
      <c r="G2" s="85"/>
      <c r="H2" s="85"/>
      <c r="I2" s="4"/>
      <c r="J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</row>
    <row r="3" spans="1:41" ht="12">
      <c r="A3" s="34"/>
      <c r="B3" s="34"/>
      <c r="C3" s="34"/>
      <c r="D3" s="34"/>
      <c r="E3" s="34"/>
      <c r="F3" s="34"/>
      <c r="G3" s="34"/>
      <c r="H3" s="34"/>
      <c r="I3" s="4"/>
      <c r="J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</row>
    <row r="4" spans="1:41" ht="12">
      <c r="A4" s="2"/>
      <c r="B4" s="2"/>
      <c r="C4" s="2"/>
      <c r="D4" s="51">
        <v>1940</v>
      </c>
      <c r="E4" s="51">
        <v>1945</v>
      </c>
      <c r="F4" s="51">
        <v>1946</v>
      </c>
      <c r="G4" s="51">
        <v>1947</v>
      </c>
      <c r="H4" s="51">
        <v>1948</v>
      </c>
      <c r="I4" s="52"/>
      <c r="J4" s="53"/>
      <c r="K4" s="53"/>
      <c r="L4" s="53"/>
      <c r="M4" s="5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</row>
    <row r="5" spans="1:41" ht="12">
      <c r="A5" s="2" t="s">
        <v>204</v>
      </c>
      <c r="B5" s="2"/>
      <c r="C5" s="2"/>
      <c r="D5" s="51" t="s">
        <v>205</v>
      </c>
      <c r="E5" s="51" t="s">
        <v>206</v>
      </c>
      <c r="F5" s="51" t="s">
        <v>207</v>
      </c>
      <c r="G5" s="51" t="s">
        <v>208</v>
      </c>
      <c r="H5" s="51" t="s">
        <v>209</v>
      </c>
      <c r="I5" s="52"/>
      <c r="J5" s="53"/>
      <c r="K5" s="53"/>
      <c r="L5" s="53"/>
      <c r="M5" s="5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</row>
    <row r="6" spans="1:41" ht="12">
      <c r="A6" s="2"/>
      <c r="B6" s="2"/>
      <c r="C6" s="2"/>
      <c r="D6" s="51"/>
      <c r="E6" s="51"/>
      <c r="F6" s="51"/>
      <c r="G6" s="51"/>
      <c r="H6" s="51"/>
      <c r="I6" s="52"/>
      <c r="J6" s="53"/>
      <c r="K6" s="53"/>
      <c r="L6" s="53"/>
      <c r="M6" s="5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12">
      <c r="A7" s="67" t="s">
        <v>210</v>
      </c>
      <c r="B7" s="67"/>
      <c r="C7" s="67"/>
      <c r="D7" s="51" t="s">
        <v>211</v>
      </c>
      <c r="E7" s="51" t="s">
        <v>212</v>
      </c>
      <c r="F7" s="51" t="s">
        <v>213</v>
      </c>
      <c r="G7" s="51" t="s">
        <v>214</v>
      </c>
      <c r="H7" s="51" t="s">
        <v>215</v>
      </c>
      <c r="I7" s="52"/>
      <c r="J7" s="53"/>
      <c r="K7" s="53"/>
      <c r="L7" s="53"/>
      <c r="M7" s="53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</row>
    <row r="8" spans="1:41" ht="12">
      <c r="A8" s="65" t="s">
        <v>216</v>
      </c>
      <c r="B8" s="65"/>
      <c r="C8" s="65"/>
      <c r="D8" s="51" t="s">
        <v>217</v>
      </c>
      <c r="E8" s="51" t="s">
        <v>218</v>
      </c>
      <c r="F8" s="51" t="s">
        <v>219</v>
      </c>
      <c r="G8" s="51" t="s">
        <v>214</v>
      </c>
      <c r="H8" s="51" t="s">
        <v>220</v>
      </c>
      <c r="I8" s="52"/>
      <c r="J8" s="53"/>
      <c r="K8" s="53"/>
      <c r="L8" s="53"/>
      <c r="M8" s="5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</row>
    <row r="9" spans="1:41" ht="12">
      <c r="A9" s="2" t="s">
        <v>221</v>
      </c>
      <c r="B9" s="2"/>
      <c r="C9" s="2"/>
      <c r="D9" s="51" t="s">
        <v>222</v>
      </c>
      <c r="E9" s="51" t="s">
        <v>222</v>
      </c>
      <c r="F9" s="51" t="s">
        <v>222</v>
      </c>
      <c r="G9" s="51" t="s">
        <v>222</v>
      </c>
      <c r="H9" s="51" t="s">
        <v>223</v>
      </c>
      <c r="I9" s="52"/>
      <c r="J9" s="53"/>
      <c r="K9" s="53"/>
      <c r="L9" s="53"/>
      <c r="M9" s="5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</row>
    <row r="10" spans="1:41" ht="12">
      <c r="A10" s="2"/>
      <c r="B10" s="2"/>
      <c r="C10" s="2"/>
      <c r="D10" s="51"/>
      <c r="E10" s="51"/>
      <c r="F10" s="51"/>
      <c r="G10" s="51"/>
      <c r="H10" s="51"/>
      <c r="I10" s="52"/>
      <c r="J10" s="53"/>
      <c r="K10" s="53"/>
      <c r="L10" s="53"/>
      <c r="M10" s="5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</row>
    <row r="11" spans="1:41" ht="12">
      <c r="A11" s="54" t="s">
        <v>224</v>
      </c>
      <c r="B11" s="2"/>
      <c r="C11" s="2"/>
      <c r="D11" s="51" t="s">
        <v>225</v>
      </c>
      <c r="E11" s="51" t="s">
        <v>226</v>
      </c>
      <c r="F11" s="51" t="s">
        <v>227</v>
      </c>
      <c r="G11" s="51" t="s">
        <v>228</v>
      </c>
      <c r="H11" s="51" t="s">
        <v>229</v>
      </c>
      <c r="I11" s="52"/>
      <c r="J11" s="53"/>
      <c r="K11" s="53"/>
      <c r="L11" s="53"/>
      <c r="M11" s="5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</row>
    <row r="12" spans="1:41" ht="12">
      <c r="A12" s="65" t="s">
        <v>216</v>
      </c>
      <c r="B12" s="65"/>
      <c r="C12" s="65"/>
      <c r="D12" s="51" t="s">
        <v>230</v>
      </c>
      <c r="E12" s="51" t="s">
        <v>231</v>
      </c>
      <c r="F12" s="51" t="s">
        <v>232</v>
      </c>
      <c r="G12" s="51" t="s">
        <v>233</v>
      </c>
      <c r="H12" s="51" t="s">
        <v>234</v>
      </c>
      <c r="I12" s="52"/>
      <c r="J12" s="53"/>
      <c r="K12" s="53"/>
      <c r="L12" s="53"/>
      <c r="M12" s="5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</row>
    <row r="13" spans="1:41" ht="12">
      <c r="A13" s="2" t="s">
        <v>235</v>
      </c>
      <c r="B13" s="2"/>
      <c r="C13" s="2"/>
      <c r="D13" s="51" t="s">
        <v>236</v>
      </c>
      <c r="E13" s="51" t="s">
        <v>237</v>
      </c>
      <c r="F13" s="51" t="s">
        <v>238</v>
      </c>
      <c r="G13" s="51" t="s">
        <v>239</v>
      </c>
      <c r="H13" s="51" t="s">
        <v>240</v>
      </c>
      <c r="I13" s="52"/>
      <c r="J13" s="53"/>
      <c r="K13" s="53"/>
      <c r="L13" s="53"/>
      <c r="M13" s="5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</row>
    <row r="14" spans="1:41" ht="12">
      <c r="A14" s="65" t="s">
        <v>241</v>
      </c>
      <c r="B14" s="65"/>
      <c r="C14" s="65"/>
      <c r="D14" s="51"/>
      <c r="E14" s="51"/>
      <c r="F14" s="51"/>
      <c r="G14" s="51"/>
      <c r="H14" s="51"/>
      <c r="I14" s="52"/>
      <c r="J14" s="53"/>
      <c r="K14" s="53"/>
      <c r="L14" s="53"/>
      <c r="M14" s="5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</row>
    <row r="15" spans="1:41" ht="12">
      <c r="A15" s="81" t="s">
        <v>242</v>
      </c>
      <c r="B15" s="81"/>
      <c r="C15" s="81"/>
      <c r="D15" s="51" t="s">
        <v>243</v>
      </c>
      <c r="E15" s="51" t="s">
        <v>244</v>
      </c>
      <c r="F15" s="51" t="s">
        <v>245</v>
      </c>
      <c r="G15" s="51" t="s">
        <v>246</v>
      </c>
      <c r="H15" s="51" t="s">
        <v>247</v>
      </c>
      <c r="I15" s="52"/>
      <c r="J15" s="53"/>
      <c r="K15" s="53"/>
      <c r="L15" s="53"/>
      <c r="M15" s="5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</row>
    <row r="16" spans="1:41" ht="12">
      <c r="A16" s="81" t="s">
        <v>248</v>
      </c>
      <c r="B16" s="81"/>
      <c r="C16" s="81"/>
      <c r="D16" s="51" t="s">
        <v>249</v>
      </c>
      <c r="E16" s="51" t="s">
        <v>250</v>
      </c>
      <c r="F16" s="51" t="s">
        <v>251</v>
      </c>
      <c r="G16" s="51" t="s">
        <v>252</v>
      </c>
      <c r="H16" s="51" t="s">
        <v>253</v>
      </c>
      <c r="I16" s="52"/>
      <c r="J16" s="53"/>
      <c r="K16" s="53"/>
      <c r="L16" s="53"/>
      <c r="M16" s="5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</row>
    <row r="17" spans="1:41" ht="12">
      <c r="A17" s="81" t="s">
        <v>254</v>
      </c>
      <c r="B17" s="81"/>
      <c r="C17" s="81"/>
      <c r="D17" s="51" t="s">
        <v>255</v>
      </c>
      <c r="E17" s="51" t="s">
        <v>256</v>
      </c>
      <c r="F17" s="51" t="s">
        <v>257</v>
      </c>
      <c r="G17" s="51" t="s">
        <v>258</v>
      </c>
      <c r="H17" s="51" t="s">
        <v>259</v>
      </c>
      <c r="I17" s="52"/>
      <c r="J17" s="53"/>
      <c r="K17" s="53"/>
      <c r="L17" s="53"/>
      <c r="M17" s="53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</row>
    <row r="18" spans="1:41" ht="12">
      <c r="A18" s="81" t="s">
        <v>260</v>
      </c>
      <c r="B18" s="81"/>
      <c r="C18" s="81"/>
      <c r="D18" s="51" t="s">
        <v>261</v>
      </c>
      <c r="E18" s="51" t="s">
        <v>262</v>
      </c>
      <c r="F18" s="51" t="s">
        <v>263</v>
      </c>
      <c r="G18" s="51" t="s">
        <v>264</v>
      </c>
      <c r="H18" s="51" t="s">
        <v>265</v>
      </c>
      <c r="I18" s="52"/>
      <c r="J18" s="53"/>
      <c r="K18" s="53"/>
      <c r="L18" s="53"/>
      <c r="M18" s="5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</row>
    <row r="19" spans="1:41" ht="12">
      <c r="A19" s="81" t="s">
        <v>266</v>
      </c>
      <c r="B19" s="81"/>
      <c r="C19" s="81"/>
      <c r="D19" s="51" t="s">
        <v>267</v>
      </c>
      <c r="E19" s="51" t="s">
        <v>268</v>
      </c>
      <c r="F19" s="51" t="s">
        <v>269</v>
      </c>
      <c r="G19" s="51" t="s">
        <v>270</v>
      </c>
      <c r="H19" s="51" t="s">
        <v>271</v>
      </c>
      <c r="I19" s="52"/>
      <c r="J19" s="53"/>
      <c r="K19" s="53"/>
      <c r="L19" s="53"/>
      <c r="M19" s="5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</row>
    <row r="20" spans="1:41" ht="12">
      <c r="A20" s="81" t="s">
        <v>272</v>
      </c>
      <c r="B20" s="81"/>
      <c r="C20" s="81"/>
      <c r="D20" s="51" t="s">
        <v>273</v>
      </c>
      <c r="E20" s="51" t="s">
        <v>274</v>
      </c>
      <c r="F20" s="51" t="s">
        <v>275</v>
      </c>
      <c r="G20" s="51" t="s">
        <v>276</v>
      </c>
      <c r="H20" s="51" t="s">
        <v>277</v>
      </c>
      <c r="I20" s="52"/>
      <c r="J20" s="53"/>
      <c r="K20" s="53"/>
      <c r="L20" s="53"/>
      <c r="M20" s="5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</row>
    <row r="21" spans="1:41" ht="12">
      <c r="A21" s="81" t="s">
        <v>278</v>
      </c>
      <c r="B21" s="81"/>
      <c r="C21" s="81"/>
      <c r="D21" s="51" t="s">
        <v>279</v>
      </c>
      <c r="E21" s="51" t="s">
        <v>280</v>
      </c>
      <c r="F21" s="51" t="s">
        <v>281</v>
      </c>
      <c r="G21" s="51" t="s">
        <v>282</v>
      </c>
      <c r="H21" s="51" t="s">
        <v>283</v>
      </c>
      <c r="I21" s="52"/>
      <c r="J21" s="53"/>
      <c r="K21" s="53"/>
      <c r="L21" s="53"/>
      <c r="M21" s="5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</row>
    <row r="22" spans="1:41" ht="12">
      <c r="A22" s="81" t="s">
        <v>284</v>
      </c>
      <c r="B22" s="81"/>
      <c r="C22" s="81"/>
      <c r="D22" s="51" t="s">
        <v>285</v>
      </c>
      <c r="E22" s="51" t="s">
        <v>286</v>
      </c>
      <c r="F22" s="51" t="s">
        <v>287</v>
      </c>
      <c r="G22" s="51" t="s">
        <v>288</v>
      </c>
      <c r="H22" s="51" t="s">
        <v>289</v>
      </c>
      <c r="I22" s="52"/>
      <c r="J22" s="53"/>
      <c r="K22" s="53"/>
      <c r="L22" s="53"/>
      <c r="M22" s="5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</row>
    <row r="23" spans="1:41" ht="12">
      <c r="A23" s="81" t="s">
        <v>290</v>
      </c>
      <c r="B23" s="81"/>
      <c r="C23" s="81"/>
      <c r="D23" s="51" t="s">
        <v>291</v>
      </c>
      <c r="E23" s="51" t="s">
        <v>292</v>
      </c>
      <c r="F23" s="51" t="s">
        <v>293</v>
      </c>
      <c r="G23" s="51" t="s">
        <v>294</v>
      </c>
      <c r="H23" s="51" t="s">
        <v>295</v>
      </c>
      <c r="I23" s="52"/>
      <c r="J23" s="53"/>
      <c r="K23" s="53"/>
      <c r="L23" s="53"/>
      <c r="M23" s="5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</row>
    <row r="24" spans="1:41" ht="12">
      <c r="A24" s="83" t="s">
        <v>296</v>
      </c>
      <c r="B24" s="83"/>
      <c r="C24" s="83"/>
      <c r="D24" s="51" t="s">
        <v>297</v>
      </c>
      <c r="E24" s="51" t="s">
        <v>297</v>
      </c>
      <c r="F24" s="51" t="s">
        <v>297</v>
      </c>
      <c r="G24" s="51" t="s">
        <v>297</v>
      </c>
      <c r="H24" s="51" t="s">
        <v>297</v>
      </c>
      <c r="I24" s="52"/>
      <c r="J24" s="53"/>
      <c r="K24" s="53"/>
      <c r="L24" s="53"/>
      <c r="M24" s="5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</row>
    <row r="25" spans="1:41" ht="12">
      <c r="A25" s="2"/>
      <c r="B25" s="2"/>
      <c r="C25" s="2"/>
      <c r="D25" s="51"/>
      <c r="E25" s="51"/>
      <c r="F25" s="51"/>
      <c r="G25" s="51"/>
      <c r="H25" s="51"/>
      <c r="I25" s="52"/>
      <c r="J25" s="53"/>
      <c r="K25" s="53"/>
      <c r="L25" s="53"/>
      <c r="M25" s="5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</row>
    <row r="26" spans="1:41" ht="12">
      <c r="A26" s="82" t="s">
        <v>298</v>
      </c>
      <c r="B26" s="82"/>
      <c r="C26" s="82"/>
      <c r="D26" s="51" t="s">
        <v>196</v>
      </c>
      <c r="E26" s="51" t="s">
        <v>197</v>
      </c>
      <c r="F26" s="51" t="s">
        <v>198</v>
      </c>
      <c r="G26" s="51" t="s">
        <v>199</v>
      </c>
      <c r="H26" s="51" t="s">
        <v>200</v>
      </c>
      <c r="I26" s="52"/>
      <c r="J26" s="53"/>
      <c r="K26" s="53"/>
      <c r="L26" s="53"/>
      <c r="M26" s="5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</row>
    <row r="27" spans="1:41" ht="12">
      <c r="A27" s="65" t="s">
        <v>299</v>
      </c>
      <c r="B27" s="65"/>
      <c r="C27" s="65"/>
      <c r="D27" s="51" t="s">
        <v>300</v>
      </c>
      <c r="E27" s="51" t="s">
        <v>301</v>
      </c>
      <c r="F27" s="51" t="s">
        <v>302</v>
      </c>
      <c r="G27" s="51" t="s">
        <v>303</v>
      </c>
      <c r="H27" s="51" t="s">
        <v>304</v>
      </c>
      <c r="I27" s="52"/>
      <c r="J27" s="53"/>
      <c r="K27" s="53"/>
      <c r="L27" s="53"/>
      <c r="M27" s="53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</row>
    <row r="28" spans="1:41" ht="12">
      <c r="A28" s="2" t="s">
        <v>305</v>
      </c>
      <c r="B28" s="2"/>
      <c r="C28" s="2"/>
      <c r="D28" s="51" t="s">
        <v>306</v>
      </c>
      <c r="E28" s="51">
        <v>2724.4</v>
      </c>
      <c r="F28" s="51" t="s">
        <v>307</v>
      </c>
      <c r="G28" s="51" t="s">
        <v>308</v>
      </c>
      <c r="H28" s="51" t="s">
        <v>309</v>
      </c>
      <c r="I28" s="52"/>
      <c r="J28" s="53"/>
      <c r="K28" s="53"/>
      <c r="L28" s="53"/>
      <c r="M28" s="53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</row>
    <row r="29" spans="1:41" ht="12">
      <c r="A29" s="2" t="s">
        <v>310</v>
      </c>
      <c r="B29" s="2"/>
      <c r="C29" s="2"/>
      <c r="D29" s="51"/>
      <c r="E29" s="51"/>
      <c r="F29" s="51"/>
      <c r="G29" s="51"/>
      <c r="H29" s="51"/>
      <c r="I29" s="52"/>
      <c r="J29" s="53"/>
      <c r="K29" s="53"/>
      <c r="L29" s="53"/>
      <c r="M29" s="53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</row>
    <row r="30" spans="1:41" ht="12">
      <c r="A30" s="81" t="s">
        <v>311</v>
      </c>
      <c r="B30" s="81"/>
      <c r="C30" s="81"/>
      <c r="D30" s="51" t="s">
        <v>312</v>
      </c>
      <c r="E30" s="51" t="s">
        <v>313</v>
      </c>
      <c r="F30" s="51" t="s">
        <v>314</v>
      </c>
      <c r="G30" s="51" t="s">
        <v>315</v>
      </c>
      <c r="H30" s="51" t="s">
        <v>316</v>
      </c>
      <c r="I30" s="52"/>
      <c r="J30" s="53"/>
      <c r="K30" s="53"/>
      <c r="L30" s="53"/>
      <c r="M30" s="53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</row>
    <row r="31" spans="1:41" ht="12">
      <c r="A31" s="65" t="s">
        <v>317</v>
      </c>
      <c r="B31" s="65"/>
      <c r="C31" s="65"/>
      <c r="D31" s="51" t="s">
        <v>318</v>
      </c>
      <c r="E31" s="51" t="s">
        <v>319</v>
      </c>
      <c r="F31" s="51" t="s">
        <v>320</v>
      </c>
      <c r="G31" s="51" t="s">
        <v>321</v>
      </c>
      <c r="H31" s="51" t="s">
        <v>322</v>
      </c>
      <c r="I31" s="52"/>
      <c r="J31" s="53"/>
      <c r="K31" s="53"/>
      <c r="L31" s="53"/>
      <c r="M31" s="53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</row>
    <row r="32" spans="1:41" ht="12">
      <c r="A32" s="2" t="s">
        <v>323</v>
      </c>
      <c r="B32" s="2"/>
      <c r="C32" s="2"/>
      <c r="D32" s="51" t="s">
        <v>324</v>
      </c>
      <c r="E32" s="51" t="s">
        <v>325</v>
      </c>
      <c r="F32" s="51" t="s">
        <v>326</v>
      </c>
      <c r="G32" s="51" t="s">
        <v>327</v>
      </c>
      <c r="H32" s="51" t="s">
        <v>328</v>
      </c>
      <c r="I32" s="52"/>
      <c r="J32" s="53"/>
      <c r="K32" s="53"/>
      <c r="L32" s="53"/>
      <c r="M32" s="5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</row>
    <row r="33" spans="1:41" ht="12">
      <c r="A33" s="81" t="s">
        <v>329</v>
      </c>
      <c r="B33" s="81"/>
      <c r="C33" s="81"/>
      <c r="D33" s="51" t="s">
        <v>330</v>
      </c>
      <c r="E33" s="51" t="s">
        <v>331</v>
      </c>
      <c r="F33" s="51" t="s">
        <v>332</v>
      </c>
      <c r="G33" s="51" t="s">
        <v>333</v>
      </c>
      <c r="H33" s="51" t="s">
        <v>334</v>
      </c>
      <c r="I33" s="52"/>
      <c r="J33" s="53"/>
      <c r="K33" s="53"/>
      <c r="L33" s="53"/>
      <c r="M33" s="53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</row>
    <row r="34" spans="1:41" ht="12">
      <c r="A34" s="81" t="s">
        <v>335</v>
      </c>
      <c r="B34" s="81"/>
      <c r="C34" s="81"/>
      <c r="D34" s="51" t="s">
        <v>336</v>
      </c>
      <c r="E34" s="51" t="s">
        <v>337</v>
      </c>
      <c r="F34" s="51" t="s">
        <v>338</v>
      </c>
      <c r="G34" s="51" t="s">
        <v>339</v>
      </c>
      <c r="H34" s="51" t="s">
        <v>340</v>
      </c>
      <c r="I34" s="52"/>
      <c r="J34" s="53"/>
      <c r="K34" s="53"/>
      <c r="L34" s="53"/>
      <c r="M34" s="53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</row>
    <row r="35" spans="1:41" ht="12">
      <c r="A35" s="81" t="s">
        <v>341</v>
      </c>
      <c r="B35" s="81"/>
      <c r="C35" s="81"/>
      <c r="D35" s="51" t="s">
        <v>342</v>
      </c>
      <c r="E35" s="51" t="s">
        <v>343</v>
      </c>
      <c r="F35" s="51" t="s">
        <v>344</v>
      </c>
      <c r="G35" s="51" t="s">
        <v>345</v>
      </c>
      <c r="H35" s="51" t="s">
        <v>346</v>
      </c>
      <c r="I35" s="52"/>
      <c r="J35" s="53"/>
      <c r="K35" s="53"/>
      <c r="L35" s="53"/>
      <c r="M35" s="53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</row>
    <row r="36" spans="1:41" ht="12">
      <c r="A36" s="81" t="s">
        <v>347</v>
      </c>
      <c r="B36" s="81"/>
      <c r="C36" s="81"/>
      <c r="D36" s="51" t="s">
        <v>348</v>
      </c>
      <c r="E36" s="51" t="s">
        <v>349</v>
      </c>
      <c r="F36" s="51" t="s">
        <v>350</v>
      </c>
      <c r="G36" s="51" t="s">
        <v>351</v>
      </c>
      <c r="H36" s="51" t="s">
        <v>352</v>
      </c>
      <c r="I36" s="52"/>
      <c r="J36" s="53"/>
      <c r="K36" s="53"/>
      <c r="L36" s="53"/>
      <c r="M36" s="53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</row>
    <row r="37" spans="1:41" ht="12">
      <c r="A37" s="81" t="s">
        <v>353</v>
      </c>
      <c r="B37" s="81"/>
      <c r="C37" s="81"/>
      <c r="D37" s="51" t="s">
        <v>354</v>
      </c>
      <c r="E37" s="51" t="s">
        <v>355</v>
      </c>
      <c r="F37" s="51" t="s">
        <v>356</v>
      </c>
      <c r="G37" s="51" t="s">
        <v>357</v>
      </c>
      <c r="H37" s="51" t="s">
        <v>358</v>
      </c>
      <c r="I37" s="52"/>
      <c r="J37" s="53"/>
      <c r="K37" s="53"/>
      <c r="L37" s="53"/>
      <c r="M37" s="53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</row>
    <row r="38" spans="1:41" ht="12">
      <c r="A38" s="2" t="s">
        <v>359</v>
      </c>
      <c r="B38" s="2"/>
      <c r="C38" s="2"/>
      <c r="D38" s="51" t="s">
        <v>360</v>
      </c>
      <c r="E38" s="51" t="s">
        <v>361</v>
      </c>
      <c r="F38" s="51" t="s">
        <v>361</v>
      </c>
      <c r="G38" s="51" t="s">
        <v>362</v>
      </c>
      <c r="H38" s="51" t="s">
        <v>363</v>
      </c>
      <c r="I38" s="52"/>
      <c r="J38" s="53"/>
      <c r="K38" s="53"/>
      <c r="L38" s="53"/>
      <c r="M38" s="53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</row>
    <row r="39" spans="1:41" ht="12">
      <c r="A39" s="81" t="s">
        <v>364</v>
      </c>
      <c r="B39" s="81"/>
      <c r="C39" s="81"/>
      <c r="D39" s="51" t="s">
        <v>365</v>
      </c>
      <c r="E39" s="51" t="s">
        <v>366</v>
      </c>
      <c r="F39" s="51" t="s">
        <v>367</v>
      </c>
      <c r="G39" s="51" t="s">
        <v>368</v>
      </c>
      <c r="H39" s="51" t="s">
        <v>369</v>
      </c>
      <c r="I39" s="52"/>
      <c r="J39" s="53"/>
      <c r="K39" s="53"/>
      <c r="L39" s="53"/>
      <c r="M39" s="53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</row>
    <row r="40" spans="1:41" ht="12">
      <c r="A40" s="65" t="s">
        <v>370</v>
      </c>
      <c r="B40" s="65"/>
      <c r="C40" s="65"/>
      <c r="D40" s="51" t="s">
        <v>371</v>
      </c>
      <c r="E40" s="51" t="s">
        <v>372</v>
      </c>
      <c r="F40" s="51" t="s">
        <v>373</v>
      </c>
      <c r="G40" s="51" t="s">
        <v>374</v>
      </c>
      <c r="H40" s="51" t="s">
        <v>375</v>
      </c>
      <c r="I40" s="52"/>
      <c r="J40" s="53"/>
      <c r="K40" s="53"/>
      <c r="L40" s="53"/>
      <c r="M40" s="5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</row>
    <row r="41" spans="1:41" ht="12">
      <c r="A41" s="65" t="s">
        <v>376</v>
      </c>
      <c r="B41" s="65"/>
      <c r="C41" s="65"/>
      <c r="D41" s="51" t="s">
        <v>377</v>
      </c>
      <c r="E41" s="51" t="s">
        <v>378</v>
      </c>
      <c r="F41" s="51" t="s">
        <v>379</v>
      </c>
      <c r="G41" s="51" t="s">
        <v>380</v>
      </c>
      <c r="H41" s="51" t="s">
        <v>381</v>
      </c>
      <c r="I41" s="52"/>
      <c r="J41" s="53"/>
      <c r="K41" s="53"/>
      <c r="L41" s="53"/>
      <c r="M41" s="5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</row>
    <row r="42" spans="1:41" ht="12">
      <c r="A42" s="2" t="s">
        <v>382</v>
      </c>
      <c r="B42" s="2"/>
      <c r="C42" s="2"/>
      <c r="D42" s="51" t="s">
        <v>383</v>
      </c>
      <c r="E42" s="51" t="s">
        <v>383</v>
      </c>
      <c r="F42" s="51" t="s">
        <v>383</v>
      </c>
      <c r="G42" s="51" t="s">
        <v>383</v>
      </c>
      <c r="H42" s="51" t="s">
        <v>383</v>
      </c>
      <c r="I42" s="52"/>
      <c r="J42" s="53"/>
      <c r="K42" s="53"/>
      <c r="L42" s="53"/>
      <c r="M42" s="53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</row>
    <row r="43" spans="1:41" ht="12">
      <c r="A43" s="2" t="s">
        <v>201</v>
      </c>
      <c r="B43" s="2"/>
      <c r="C43" s="2"/>
      <c r="D43" s="51" t="s">
        <v>384</v>
      </c>
      <c r="E43" s="51" t="s">
        <v>385</v>
      </c>
      <c r="F43" s="51" t="s">
        <v>386</v>
      </c>
      <c r="G43" s="51" t="s">
        <v>387</v>
      </c>
      <c r="H43" s="51" t="s">
        <v>388</v>
      </c>
      <c r="I43" s="52"/>
      <c r="J43" s="53"/>
      <c r="K43" s="53"/>
      <c r="L43" s="53"/>
      <c r="M43" s="53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</row>
    <row r="44" spans="1:41" ht="12">
      <c r="A44" s="81" t="s">
        <v>389</v>
      </c>
      <c r="B44" s="81"/>
      <c r="C44" s="81"/>
      <c r="D44" s="51" t="s">
        <v>390</v>
      </c>
      <c r="E44" s="51" t="s">
        <v>391</v>
      </c>
      <c r="F44" s="51" t="s">
        <v>392</v>
      </c>
      <c r="G44" s="51" t="s">
        <v>393</v>
      </c>
      <c r="H44" s="51" t="s">
        <v>394</v>
      </c>
      <c r="I44" s="52"/>
      <c r="J44" s="53"/>
      <c r="K44" s="53"/>
      <c r="L44" s="53"/>
      <c r="M44" s="53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</row>
    <row r="45" spans="1:41" ht="12">
      <c r="A45" s="55"/>
      <c r="B45" s="55"/>
      <c r="C45" s="55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41" ht="12">
      <c r="A46" s="55"/>
      <c r="B46" s="55"/>
      <c r="C46" s="55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</row>
    <row r="47" spans="1:41" ht="12">
      <c r="A47" s="55"/>
      <c r="B47" s="55"/>
      <c r="C47" s="55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41" ht="12">
      <c r="A48" s="55"/>
      <c r="B48" s="55"/>
      <c r="C48" s="55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</row>
    <row r="49" spans="1:41" ht="12">
      <c r="A49" s="55"/>
      <c r="B49" s="55"/>
      <c r="C49" s="55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</row>
    <row r="50" spans="1:41" ht="12">
      <c r="A50" s="55"/>
      <c r="B50" s="55"/>
      <c r="C50" s="55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</row>
    <row r="51" spans="1:41" ht="12">
      <c r="A51" s="55"/>
      <c r="B51" s="55"/>
      <c r="C51" s="55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</row>
    <row r="52" spans="1:41" ht="12">
      <c r="A52" s="55"/>
      <c r="B52" s="55"/>
      <c r="C52" s="55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</row>
    <row r="53" spans="1:41" ht="12">
      <c r="A53" s="55"/>
      <c r="B53" s="55"/>
      <c r="C53" s="55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</row>
    <row r="54" spans="1:41" ht="12">
      <c r="A54" s="55"/>
      <c r="B54" s="55"/>
      <c r="C54" s="55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</row>
    <row r="55" spans="1:41" ht="12">
      <c r="A55" s="55"/>
      <c r="B55" s="55"/>
      <c r="C55" s="55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</row>
    <row r="56" spans="1:41" ht="12">
      <c r="A56" s="55"/>
      <c r="B56" s="55"/>
      <c r="C56" s="55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</row>
    <row r="57" spans="1:41" ht="12">
      <c r="A57" s="2"/>
      <c r="B57" s="2"/>
      <c r="C57" s="2"/>
      <c r="D57" s="51">
        <v>1949</v>
      </c>
      <c r="E57" s="51">
        <v>1950</v>
      </c>
      <c r="F57" s="51">
        <v>1951</v>
      </c>
      <c r="G57" s="51">
        <v>1952</v>
      </c>
      <c r="H57" s="51">
        <v>1953</v>
      </c>
      <c r="I57" s="53"/>
      <c r="J57" s="53"/>
      <c r="K57" s="53"/>
      <c r="L57" s="53"/>
      <c r="M57" s="53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</row>
    <row r="58" spans="1:41" ht="12">
      <c r="A58" s="2" t="s">
        <v>395</v>
      </c>
      <c r="B58" s="2"/>
      <c r="C58" s="2"/>
      <c r="D58" s="51" t="s">
        <v>396</v>
      </c>
      <c r="E58" s="51" t="s">
        <v>397</v>
      </c>
      <c r="F58" s="51" t="s">
        <v>398</v>
      </c>
      <c r="G58" s="51" t="s">
        <v>399</v>
      </c>
      <c r="H58" s="51" t="s">
        <v>400</v>
      </c>
      <c r="I58" s="53"/>
      <c r="J58" s="53"/>
      <c r="K58" s="53"/>
      <c r="L58" s="53"/>
      <c r="M58" s="53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</row>
    <row r="59" spans="1:41" ht="12">
      <c r="A59" s="2"/>
      <c r="B59" s="2"/>
      <c r="C59" s="2"/>
      <c r="D59" s="51"/>
      <c r="E59" s="51"/>
      <c r="F59" s="51"/>
      <c r="G59" s="51"/>
      <c r="H59" s="51"/>
      <c r="I59" s="53"/>
      <c r="J59" s="53"/>
      <c r="K59" s="53"/>
      <c r="L59" s="53"/>
      <c r="M59" s="5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</row>
    <row r="60" spans="1:41" ht="12">
      <c r="A60" s="67" t="s">
        <v>401</v>
      </c>
      <c r="B60" s="67"/>
      <c r="C60" s="67"/>
      <c r="D60" s="51" t="s">
        <v>402</v>
      </c>
      <c r="E60" s="51" t="s">
        <v>403</v>
      </c>
      <c r="F60" s="51" t="s">
        <v>404</v>
      </c>
      <c r="G60" s="51" t="s">
        <v>405</v>
      </c>
      <c r="H60" s="51" t="s">
        <v>406</v>
      </c>
      <c r="I60" s="53"/>
      <c r="J60" s="53"/>
      <c r="K60" s="53"/>
      <c r="L60" s="53"/>
      <c r="M60" s="53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</row>
    <row r="61" spans="1:41" ht="12">
      <c r="A61" s="65" t="s">
        <v>216</v>
      </c>
      <c r="B61" s="65"/>
      <c r="C61" s="65"/>
      <c r="D61" s="51" t="s">
        <v>407</v>
      </c>
      <c r="E61" s="51" t="s">
        <v>408</v>
      </c>
      <c r="F61" s="51" t="s">
        <v>409</v>
      </c>
      <c r="G61" s="51" t="s">
        <v>410</v>
      </c>
      <c r="H61" s="51" t="s">
        <v>411</v>
      </c>
      <c r="I61" s="53"/>
      <c r="J61" s="53"/>
      <c r="K61" s="53"/>
      <c r="L61" s="53"/>
      <c r="M61" s="53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</row>
    <row r="62" spans="1:41" ht="12">
      <c r="A62" s="2" t="s">
        <v>412</v>
      </c>
      <c r="B62" s="2"/>
      <c r="C62" s="2"/>
      <c r="D62" s="51" t="s">
        <v>413</v>
      </c>
      <c r="E62" s="51" t="s">
        <v>414</v>
      </c>
      <c r="F62" s="51" t="s">
        <v>415</v>
      </c>
      <c r="G62" s="51" t="s">
        <v>416</v>
      </c>
      <c r="H62" s="51" t="s">
        <v>417</v>
      </c>
      <c r="I62" s="53"/>
      <c r="J62" s="53"/>
      <c r="K62" s="53"/>
      <c r="L62" s="53"/>
      <c r="M62" s="53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</row>
    <row r="63" spans="1:41" ht="12">
      <c r="A63" s="2"/>
      <c r="B63" s="2"/>
      <c r="C63" s="2"/>
      <c r="D63" s="51"/>
      <c r="E63" s="51"/>
      <c r="F63" s="51"/>
      <c r="G63" s="51"/>
      <c r="H63" s="51"/>
      <c r="I63" s="53"/>
      <c r="J63" s="53"/>
      <c r="K63" s="53"/>
      <c r="L63" s="53"/>
      <c r="M63" s="53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</row>
    <row r="64" spans="1:41" ht="12">
      <c r="A64" s="54" t="s">
        <v>418</v>
      </c>
      <c r="B64" s="2"/>
      <c r="C64" s="2"/>
      <c r="D64" s="51" t="s">
        <v>419</v>
      </c>
      <c r="E64" s="51" t="s">
        <v>420</v>
      </c>
      <c r="F64" s="51" t="s">
        <v>421</v>
      </c>
      <c r="G64" s="51" t="s">
        <v>422</v>
      </c>
      <c r="H64" s="51" t="s">
        <v>423</v>
      </c>
      <c r="I64" s="53"/>
      <c r="J64" s="53"/>
      <c r="K64" s="53"/>
      <c r="L64" s="53"/>
      <c r="M64" s="53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</row>
    <row r="65" spans="1:41" ht="12">
      <c r="A65" s="65" t="s">
        <v>216</v>
      </c>
      <c r="B65" s="65"/>
      <c r="C65" s="65"/>
      <c r="D65" s="51" t="s">
        <v>424</v>
      </c>
      <c r="E65" s="51" t="s">
        <v>425</v>
      </c>
      <c r="F65" s="51" t="s">
        <v>426</v>
      </c>
      <c r="G65" s="51" t="s">
        <v>427</v>
      </c>
      <c r="H65" s="51" t="s">
        <v>428</v>
      </c>
      <c r="I65" s="53"/>
      <c r="J65" s="53"/>
      <c r="K65" s="53"/>
      <c r="L65" s="53"/>
      <c r="M65" s="53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</row>
    <row r="66" spans="1:41" ht="12">
      <c r="A66" s="2" t="s">
        <v>235</v>
      </c>
      <c r="B66" s="2"/>
      <c r="C66" s="2"/>
      <c r="D66" s="51" t="s">
        <v>429</v>
      </c>
      <c r="E66" s="51" t="s">
        <v>430</v>
      </c>
      <c r="F66" s="51" t="s">
        <v>431</v>
      </c>
      <c r="G66" s="51" t="s">
        <v>432</v>
      </c>
      <c r="H66" s="51" t="s">
        <v>433</v>
      </c>
      <c r="I66" s="53"/>
      <c r="J66" s="53"/>
      <c r="K66" s="53"/>
      <c r="L66" s="53"/>
      <c r="M66" s="53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</row>
    <row r="67" spans="1:41" ht="12">
      <c r="A67" s="65" t="s">
        <v>434</v>
      </c>
      <c r="B67" s="65"/>
      <c r="C67" s="65"/>
      <c r="D67" s="51"/>
      <c r="E67" s="51"/>
      <c r="F67" s="51"/>
      <c r="G67" s="51"/>
      <c r="H67" s="51"/>
      <c r="I67" s="53"/>
      <c r="J67" s="53"/>
      <c r="K67" s="53"/>
      <c r="L67" s="53"/>
      <c r="M67" s="53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</row>
    <row r="68" spans="1:41" ht="12">
      <c r="A68" s="81" t="s">
        <v>242</v>
      </c>
      <c r="B68" s="81"/>
      <c r="C68" s="81"/>
      <c r="D68" s="51" t="s">
        <v>435</v>
      </c>
      <c r="E68" s="51" t="s">
        <v>436</v>
      </c>
      <c r="F68" s="51" t="s">
        <v>437</v>
      </c>
      <c r="G68" s="51" t="s">
        <v>438</v>
      </c>
      <c r="H68" s="51" t="s">
        <v>439</v>
      </c>
      <c r="I68" s="53"/>
      <c r="J68" s="53"/>
      <c r="K68" s="53"/>
      <c r="L68" s="53"/>
      <c r="M68" s="5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</row>
    <row r="69" spans="1:41" ht="12">
      <c r="A69" s="81" t="s">
        <v>440</v>
      </c>
      <c r="B69" s="81"/>
      <c r="C69" s="81"/>
      <c r="D69" s="51" t="s">
        <v>441</v>
      </c>
      <c r="E69" s="51" t="s">
        <v>442</v>
      </c>
      <c r="F69" s="51" t="s">
        <v>443</v>
      </c>
      <c r="G69" s="51" t="s">
        <v>444</v>
      </c>
      <c r="H69" s="51" t="s">
        <v>445</v>
      </c>
      <c r="I69" s="53"/>
      <c r="J69" s="53"/>
      <c r="K69" s="53"/>
      <c r="L69" s="53"/>
      <c r="M69" s="53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</row>
    <row r="70" spans="1:41" ht="12">
      <c r="A70" s="81" t="s">
        <v>446</v>
      </c>
      <c r="B70" s="81"/>
      <c r="C70" s="81"/>
      <c r="D70" s="51" t="s">
        <v>447</v>
      </c>
      <c r="E70" s="51" t="s">
        <v>448</v>
      </c>
      <c r="F70" s="51" t="s">
        <v>449</v>
      </c>
      <c r="G70" s="51" t="s">
        <v>450</v>
      </c>
      <c r="H70" s="51" t="s">
        <v>451</v>
      </c>
      <c r="I70" s="53"/>
      <c r="J70" s="53"/>
      <c r="K70" s="53"/>
      <c r="L70" s="53"/>
      <c r="M70" s="53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spans="1:41" ht="12">
      <c r="A71" s="81" t="s">
        <v>452</v>
      </c>
      <c r="B71" s="81"/>
      <c r="C71" s="81"/>
      <c r="D71" s="51" t="s">
        <v>453</v>
      </c>
      <c r="E71" s="51" t="s">
        <v>454</v>
      </c>
      <c r="F71" s="51" t="s">
        <v>455</v>
      </c>
      <c r="G71" s="51" t="s">
        <v>456</v>
      </c>
      <c r="H71" s="51" t="s">
        <v>457</v>
      </c>
      <c r="I71" s="53"/>
      <c r="J71" s="53"/>
      <c r="K71" s="53"/>
      <c r="L71" s="53"/>
      <c r="M71" s="53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</row>
    <row r="72" spans="1:41" ht="12">
      <c r="A72" s="81" t="s">
        <v>458</v>
      </c>
      <c r="B72" s="81"/>
      <c r="C72" s="81"/>
      <c r="D72" s="51" t="s">
        <v>459</v>
      </c>
      <c r="E72" s="51" t="s">
        <v>460</v>
      </c>
      <c r="F72" s="51" t="s">
        <v>461</v>
      </c>
      <c r="G72" s="51" t="s">
        <v>462</v>
      </c>
      <c r="H72" s="51" t="s">
        <v>463</v>
      </c>
      <c r="I72" s="53"/>
      <c r="J72" s="53"/>
      <c r="K72" s="53"/>
      <c r="L72" s="53"/>
      <c r="M72" s="53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</row>
    <row r="73" spans="1:41" ht="12">
      <c r="A73" s="81" t="s">
        <v>464</v>
      </c>
      <c r="B73" s="81"/>
      <c r="C73" s="81"/>
      <c r="D73" s="51" t="s">
        <v>465</v>
      </c>
      <c r="E73" s="51" t="s">
        <v>466</v>
      </c>
      <c r="F73" s="51" t="s">
        <v>467</v>
      </c>
      <c r="G73" s="51" t="s">
        <v>468</v>
      </c>
      <c r="H73" s="51" t="s">
        <v>469</v>
      </c>
      <c r="I73" s="53"/>
      <c r="J73" s="53"/>
      <c r="K73" s="53"/>
      <c r="L73" s="53"/>
      <c r="M73" s="53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</row>
    <row r="74" spans="1:41" ht="12">
      <c r="A74" s="81" t="s">
        <v>470</v>
      </c>
      <c r="B74" s="81"/>
      <c r="C74" s="81"/>
      <c r="D74" s="51" t="s">
        <v>471</v>
      </c>
      <c r="E74" s="51" t="s">
        <v>472</v>
      </c>
      <c r="F74" s="51" t="s">
        <v>473</v>
      </c>
      <c r="G74" s="51" t="s">
        <v>474</v>
      </c>
      <c r="H74" s="51" t="s">
        <v>475</v>
      </c>
      <c r="I74" s="53"/>
      <c r="J74" s="53"/>
      <c r="K74" s="53"/>
      <c r="L74" s="53"/>
      <c r="M74" s="53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</row>
    <row r="75" spans="1:41" ht="12">
      <c r="A75" s="81" t="s">
        <v>476</v>
      </c>
      <c r="B75" s="81"/>
      <c r="C75" s="81"/>
      <c r="D75" s="51" t="s">
        <v>477</v>
      </c>
      <c r="E75" s="51" t="s">
        <v>478</v>
      </c>
      <c r="F75" s="51" t="s">
        <v>479</v>
      </c>
      <c r="G75" s="51" t="s">
        <v>480</v>
      </c>
      <c r="H75" s="51" t="s">
        <v>481</v>
      </c>
      <c r="I75" s="53"/>
      <c r="J75" s="53"/>
      <c r="K75" s="53"/>
      <c r="L75" s="53"/>
      <c r="M75" s="53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</row>
    <row r="76" spans="1:41" ht="12">
      <c r="A76" s="81" t="s">
        <v>290</v>
      </c>
      <c r="B76" s="81"/>
      <c r="C76" s="81"/>
      <c r="D76" s="51" t="s">
        <v>482</v>
      </c>
      <c r="E76" s="51" t="s">
        <v>483</v>
      </c>
      <c r="F76" s="51" t="s">
        <v>484</v>
      </c>
      <c r="G76" s="51" t="s">
        <v>485</v>
      </c>
      <c r="H76" s="51" t="s">
        <v>486</v>
      </c>
      <c r="I76" s="53"/>
      <c r="J76" s="53"/>
      <c r="K76" s="53"/>
      <c r="L76" s="53"/>
      <c r="M76" s="53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</row>
    <row r="77" spans="1:41" ht="12">
      <c r="A77" s="83" t="s">
        <v>487</v>
      </c>
      <c r="B77" s="83"/>
      <c r="C77" s="83"/>
      <c r="D77" s="51" t="s">
        <v>488</v>
      </c>
      <c r="E77" s="51" t="s">
        <v>488</v>
      </c>
      <c r="F77" s="51" t="s">
        <v>488</v>
      </c>
      <c r="G77" s="51" t="s">
        <v>488</v>
      </c>
      <c r="H77" s="51" t="s">
        <v>489</v>
      </c>
      <c r="I77" s="53"/>
      <c r="J77" s="53"/>
      <c r="K77" s="53"/>
      <c r="L77" s="53"/>
      <c r="M77" s="5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</row>
    <row r="78" spans="1:41" ht="12">
      <c r="A78" s="2"/>
      <c r="B78" s="2"/>
      <c r="C78" s="2"/>
      <c r="D78" s="51"/>
      <c r="E78" s="51"/>
      <c r="F78" s="51"/>
      <c r="G78" s="51"/>
      <c r="H78" s="51"/>
      <c r="I78" s="53"/>
      <c r="J78" s="53"/>
      <c r="K78" s="53"/>
      <c r="L78" s="53"/>
      <c r="M78" s="53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</row>
    <row r="79" spans="1:41" ht="12">
      <c r="A79" s="82" t="s">
        <v>490</v>
      </c>
      <c r="B79" s="82"/>
      <c r="C79" s="82"/>
      <c r="D79" s="51" t="s">
        <v>491</v>
      </c>
      <c r="E79" s="51" t="s">
        <v>492</v>
      </c>
      <c r="F79" s="51" t="s">
        <v>493</v>
      </c>
      <c r="G79" s="51" t="s">
        <v>494</v>
      </c>
      <c r="H79" s="51" t="s">
        <v>495</v>
      </c>
      <c r="I79" s="53"/>
      <c r="J79" s="53"/>
      <c r="K79" s="53"/>
      <c r="L79" s="53"/>
      <c r="M79" s="53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</row>
    <row r="80" spans="1:41" ht="12">
      <c r="A80" s="65" t="s">
        <v>216</v>
      </c>
      <c r="B80" s="65"/>
      <c r="C80" s="65"/>
      <c r="D80" s="51" t="s">
        <v>496</v>
      </c>
      <c r="E80" s="51" t="s">
        <v>497</v>
      </c>
      <c r="F80" s="51" t="s">
        <v>498</v>
      </c>
      <c r="G80" s="51" t="s">
        <v>499</v>
      </c>
      <c r="H80" s="51" t="s">
        <v>500</v>
      </c>
      <c r="I80" s="53"/>
      <c r="J80" s="53"/>
      <c r="K80" s="53"/>
      <c r="L80" s="53"/>
      <c r="M80" s="53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</row>
    <row r="81" spans="1:41" ht="12">
      <c r="A81" s="2" t="s">
        <v>305</v>
      </c>
      <c r="B81" s="2"/>
      <c r="C81" s="2"/>
      <c r="D81" s="51" t="s">
        <v>501</v>
      </c>
      <c r="E81" s="51" t="s">
        <v>502</v>
      </c>
      <c r="F81" s="51" t="s">
        <v>503</v>
      </c>
      <c r="G81" s="51" t="s">
        <v>504</v>
      </c>
      <c r="H81" s="51" t="s">
        <v>505</v>
      </c>
      <c r="I81" s="53"/>
      <c r="J81" s="53"/>
      <c r="K81" s="53"/>
      <c r="L81" s="53"/>
      <c r="M81" s="53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</row>
    <row r="82" spans="1:41" ht="12">
      <c r="A82" s="2" t="s">
        <v>506</v>
      </c>
      <c r="B82" s="2"/>
      <c r="C82" s="2"/>
      <c r="D82" s="51"/>
      <c r="E82" s="51"/>
      <c r="F82" s="51"/>
      <c r="G82" s="51"/>
      <c r="H82" s="51"/>
      <c r="I82" s="53"/>
      <c r="J82" s="53"/>
      <c r="K82" s="53"/>
      <c r="L82" s="53"/>
      <c r="M82" s="53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</row>
    <row r="83" spans="1:41" ht="12">
      <c r="A83" s="81" t="s">
        <v>507</v>
      </c>
      <c r="B83" s="81"/>
      <c r="C83" s="81"/>
      <c r="D83" s="51" t="s">
        <v>508</v>
      </c>
      <c r="E83" s="51" t="s">
        <v>509</v>
      </c>
      <c r="F83" s="51" t="s">
        <v>510</v>
      </c>
      <c r="G83" s="51" t="s">
        <v>511</v>
      </c>
      <c r="H83" s="51" t="s">
        <v>512</v>
      </c>
      <c r="I83" s="53"/>
      <c r="J83" s="53"/>
      <c r="K83" s="53"/>
      <c r="L83" s="53"/>
      <c r="M83" s="53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</row>
    <row r="84" spans="1:41" ht="12">
      <c r="A84" s="65" t="s">
        <v>513</v>
      </c>
      <c r="B84" s="65"/>
      <c r="C84" s="65"/>
      <c r="D84" s="51" t="s">
        <v>514</v>
      </c>
      <c r="E84" s="51" t="s">
        <v>515</v>
      </c>
      <c r="F84" s="51" t="s">
        <v>516</v>
      </c>
      <c r="G84" s="51" t="s">
        <v>517</v>
      </c>
      <c r="H84" s="51" t="s">
        <v>518</v>
      </c>
      <c r="I84" s="53"/>
      <c r="J84" s="53"/>
      <c r="K84" s="53"/>
      <c r="L84" s="53"/>
      <c r="M84" s="53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</row>
    <row r="85" spans="1:41" ht="12">
      <c r="A85" s="2" t="s">
        <v>519</v>
      </c>
      <c r="B85" s="2"/>
      <c r="C85" s="2"/>
      <c r="D85" s="51" t="s">
        <v>520</v>
      </c>
      <c r="E85" s="51" t="s">
        <v>521</v>
      </c>
      <c r="F85" s="51" t="s">
        <v>522</v>
      </c>
      <c r="G85" s="51" t="s">
        <v>523</v>
      </c>
      <c r="H85" s="51" t="s">
        <v>524</v>
      </c>
      <c r="I85" s="53"/>
      <c r="J85" s="53"/>
      <c r="K85" s="53"/>
      <c r="L85" s="53"/>
      <c r="M85" s="53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</row>
    <row r="86" spans="1:41" ht="12">
      <c r="A86" s="81" t="s">
        <v>329</v>
      </c>
      <c r="B86" s="81"/>
      <c r="C86" s="81"/>
      <c r="D86" s="51" t="s">
        <v>525</v>
      </c>
      <c r="E86" s="51" t="s">
        <v>526</v>
      </c>
      <c r="F86" s="51" t="s">
        <v>527</v>
      </c>
      <c r="G86" s="51" t="s">
        <v>528</v>
      </c>
      <c r="H86" s="51" t="s">
        <v>529</v>
      </c>
      <c r="I86" s="53"/>
      <c r="J86" s="53"/>
      <c r="K86" s="53"/>
      <c r="L86" s="53"/>
      <c r="M86" s="5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</row>
    <row r="87" spans="1:41" ht="12">
      <c r="A87" s="81" t="s">
        <v>530</v>
      </c>
      <c r="B87" s="81"/>
      <c r="C87" s="81"/>
      <c r="D87" s="51" t="s">
        <v>531</v>
      </c>
      <c r="E87" s="51" t="s">
        <v>532</v>
      </c>
      <c r="F87" s="51" t="s">
        <v>533</v>
      </c>
      <c r="G87" s="51" t="s">
        <v>534</v>
      </c>
      <c r="H87" s="51" t="s">
        <v>535</v>
      </c>
      <c r="I87" s="53"/>
      <c r="J87" s="53"/>
      <c r="K87" s="53"/>
      <c r="L87" s="53"/>
      <c r="M87" s="53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</row>
    <row r="88" spans="1:41" ht="12">
      <c r="A88" s="81" t="s">
        <v>536</v>
      </c>
      <c r="B88" s="81"/>
      <c r="C88" s="81"/>
      <c r="D88" s="51" t="s">
        <v>537</v>
      </c>
      <c r="E88" s="51" t="s">
        <v>538</v>
      </c>
      <c r="F88" s="51" t="s">
        <v>539</v>
      </c>
      <c r="G88" s="51" t="s">
        <v>540</v>
      </c>
      <c r="H88" s="51" t="s">
        <v>541</v>
      </c>
      <c r="I88" s="53"/>
      <c r="J88" s="53"/>
      <c r="K88" s="53"/>
      <c r="L88" s="53"/>
      <c r="M88" s="53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</row>
    <row r="89" spans="1:41" ht="12">
      <c r="A89" s="81" t="s">
        <v>542</v>
      </c>
      <c r="B89" s="81"/>
      <c r="C89" s="81"/>
      <c r="D89" s="51" t="s">
        <v>543</v>
      </c>
      <c r="E89" s="51" t="s">
        <v>544</v>
      </c>
      <c r="F89" s="51" t="s">
        <v>545</v>
      </c>
      <c r="G89" s="51" t="s">
        <v>546</v>
      </c>
      <c r="H89" s="51" t="s">
        <v>547</v>
      </c>
      <c r="I89" s="53"/>
      <c r="J89" s="53"/>
      <c r="K89" s="53"/>
      <c r="L89" s="53"/>
      <c r="M89" s="53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</row>
    <row r="90" spans="1:41" ht="12">
      <c r="A90" s="81" t="s">
        <v>376</v>
      </c>
      <c r="B90" s="81"/>
      <c r="C90" s="81"/>
      <c r="D90" s="51" t="s">
        <v>548</v>
      </c>
      <c r="E90" s="51" t="s">
        <v>549</v>
      </c>
      <c r="F90" s="51" t="s">
        <v>550</v>
      </c>
      <c r="G90" s="51" t="s">
        <v>551</v>
      </c>
      <c r="H90" s="51" t="s">
        <v>552</v>
      </c>
      <c r="I90" s="53"/>
      <c r="J90" s="53"/>
      <c r="K90" s="53"/>
      <c r="L90" s="53"/>
      <c r="M90" s="53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</row>
    <row r="91" spans="1:41" ht="12">
      <c r="A91" s="2" t="s">
        <v>553</v>
      </c>
      <c r="B91" s="2"/>
      <c r="C91" s="2"/>
      <c r="D91" s="51" t="s">
        <v>554</v>
      </c>
      <c r="E91" s="51" t="s">
        <v>555</v>
      </c>
      <c r="F91" s="51" t="s">
        <v>556</v>
      </c>
      <c r="G91" s="51" t="s">
        <v>557</v>
      </c>
      <c r="H91" s="51" t="s">
        <v>552</v>
      </c>
      <c r="I91" s="53"/>
      <c r="J91" s="53"/>
      <c r="K91" s="53"/>
      <c r="L91" s="53"/>
      <c r="M91" s="53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</row>
    <row r="92" spans="1:41" ht="12">
      <c r="A92" s="81" t="s">
        <v>558</v>
      </c>
      <c r="B92" s="81"/>
      <c r="C92" s="81"/>
      <c r="D92" s="51" t="s">
        <v>559</v>
      </c>
      <c r="E92" s="51" t="s">
        <v>560</v>
      </c>
      <c r="F92" s="51" t="s">
        <v>561</v>
      </c>
      <c r="G92" s="51" t="s">
        <v>562</v>
      </c>
      <c r="H92" s="51" t="s">
        <v>563</v>
      </c>
      <c r="I92" s="53"/>
      <c r="J92" s="53"/>
      <c r="K92" s="53"/>
      <c r="L92" s="53"/>
      <c r="M92" s="53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</row>
    <row r="93" spans="1:41" ht="12">
      <c r="A93" s="65" t="s">
        <v>564</v>
      </c>
      <c r="B93" s="65"/>
      <c r="C93" s="65"/>
      <c r="D93" s="51" t="s">
        <v>565</v>
      </c>
      <c r="E93" s="51" t="s">
        <v>566</v>
      </c>
      <c r="F93" s="51" t="s">
        <v>567</v>
      </c>
      <c r="G93" s="51" t="s">
        <v>568</v>
      </c>
      <c r="H93" s="51" t="s">
        <v>569</v>
      </c>
      <c r="I93" s="53"/>
      <c r="J93" s="53"/>
      <c r="K93" s="53"/>
      <c r="L93" s="53"/>
      <c r="M93" s="53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</row>
    <row r="94" spans="1:41" ht="12">
      <c r="A94" s="65" t="s">
        <v>570</v>
      </c>
      <c r="B94" s="65"/>
      <c r="C94" s="65"/>
      <c r="D94" s="51" t="s">
        <v>571</v>
      </c>
      <c r="E94" s="51" t="s">
        <v>572</v>
      </c>
      <c r="F94" s="51" t="s">
        <v>573</v>
      </c>
      <c r="G94" s="51" t="s">
        <v>574</v>
      </c>
      <c r="H94" s="51" t="s">
        <v>575</v>
      </c>
      <c r="I94" s="53"/>
      <c r="J94" s="53"/>
      <c r="K94" s="53"/>
      <c r="L94" s="53"/>
      <c r="M94" s="53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</row>
    <row r="95" spans="1:41" ht="12">
      <c r="A95" s="2" t="s">
        <v>364</v>
      </c>
      <c r="B95" s="2"/>
      <c r="C95" s="2"/>
      <c r="D95" s="51" t="s">
        <v>576</v>
      </c>
      <c r="E95" s="51" t="s">
        <v>577</v>
      </c>
      <c r="F95" s="51" t="s">
        <v>578</v>
      </c>
      <c r="G95" s="51" t="s">
        <v>579</v>
      </c>
      <c r="H95" s="51" t="s">
        <v>580</v>
      </c>
      <c r="I95" s="53"/>
      <c r="J95" s="53"/>
      <c r="K95" s="53"/>
      <c r="L95" s="53"/>
      <c r="M95" s="53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</row>
    <row r="96" spans="1:41" ht="12">
      <c r="A96" s="2" t="s">
        <v>581</v>
      </c>
      <c r="B96" s="2"/>
      <c r="C96" s="2"/>
      <c r="D96" s="51" t="s">
        <v>582</v>
      </c>
      <c r="E96" s="51" t="s">
        <v>583</v>
      </c>
      <c r="F96" s="51" t="s">
        <v>584</v>
      </c>
      <c r="G96" s="51" t="s">
        <v>585</v>
      </c>
      <c r="H96" s="51" t="s">
        <v>586</v>
      </c>
      <c r="I96" s="53"/>
      <c r="J96" s="53"/>
      <c r="K96" s="53"/>
      <c r="L96" s="53"/>
      <c r="M96" s="53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</row>
    <row r="97" spans="1:41" ht="12">
      <c r="A97" s="81" t="s">
        <v>587</v>
      </c>
      <c r="B97" s="81"/>
      <c r="C97" s="81"/>
      <c r="D97" s="51" t="s">
        <v>588</v>
      </c>
      <c r="E97" s="51" t="s">
        <v>589</v>
      </c>
      <c r="F97" s="51" t="s">
        <v>590</v>
      </c>
      <c r="G97" s="51" t="s">
        <v>591</v>
      </c>
      <c r="H97" s="51" t="s">
        <v>592</v>
      </c>
      <c r="I97" s="53"/>
      <c r="J97" s="53"/>
      <c r="K97" s="53"/>
      <c r="L97" s="53"/>
      <c r="M97" s="53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</row>
    <row r="98" spans="1:41" ht="12">
      <c r="A98" s="55"/>
      <c r="B98" s="55"/>
      <c r="C98" s="55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</row>
    <row r="99" spans="1:41" ht="12">
      <c r="A99" s="66"/>
      <c r="B99" s="66"/>
      <c r="C99" s="66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</row>
    <row r="100" spans="1:41" ht="12">
      <c r="A100" s="4" t="s">
        <v>593</v>
      </c>
      <c r="B100" s="4"/>
      <c r="C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</row>
    <row r="101" spans="1:41" ht="12">
      <c r="A101" s="4"/>
      <c r="B101" s="4"/>
      <c r="C101" s="4"/>
      <c r="D101" s="53"/>
      <c r="E101" s="53"/>
      <c r="F101" s="53"/>
      <c r="G101" s="53"/>
      <c r="H101" s="53"/>
      <c r="I101" s="53"/>
      <c r="J101" s="53"/>
      <c r="K101" s="53"/>
      <c r="L101" s="53"/>
      <c r="M101" s="53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</row>
    <row r="102" spans="1:41" ht="12">
      <c r="A102" s="80"/>
      <c r="B102" s="80"/>
      <c r="C102" s="80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</row>
    <row r="103" spans="1:3" s="4" customFormat="1" ht="12">
      <c r="A103" s="80"/>
      <c r="B103" s="80"/>
      <c r="C103" s="80"/>
    </row>
    <row r="104" s="4" customFormat="1" ht="12"/>
    <row r="105" s="4" customFormat="1" ht="12">
      <c r="C105" s="4" t="s">
        <v>594</v>
      </c>
    </row>
    <row r="106" s="4" customFormat="1" ht="12"/>
    <row r="107" s="4" customFormat="1" ht="12"/>
    <row r="108" s="4" customFormat="1" ht="12"/>
    <row r="109" s="4" customFormat="1" ht="12"/>
    <row r="110" s="4" customFormat="1" ht="12"/>
    <row r="111" s="4" customFormat="1" ht="12"/>
    <row r="112" s="4" customFormat="1" ht="12"/>
    <row r="113" s="4" customFormat="1" ht="12"/>
    <row r="114" s="4" customFormat="1" ht="12"/>
    <row r="115" s="4" customFormat="1" ht="12"/>
    <row r="116" s="4" customFormat="1" ht="12"/>
    <row r="117" s="4" customFormat="1" ht="12"/>
    <row r="118" s="4" customFormat="1" ht="12"/>
    <row r="119" s="4" customFormat="1" ht="12"/>
    <row r="120" s="4" customFormat="1" ht="12"/>
    <row r="121" s="4" customFormat="1" ht="12"/>
    <row r="122" s="4" customFormat="1" ht="12"/>
    <row r="123" s="4" customFormat="1" ht="12"/>
    <row r="124" s="4" customFormat="1" ht="12"/>
    <row r="125" s="4" customFormat="1" ht="12"/>
    <row r="126" s="4" customFormat="1" ht="12"/>
    <row r="127" s="4" customFormat="1" ht="12"/>
    <row r="128" s="4" customFormat="1" ht="12"/>
    <row r="129" s="4" customFormat="1" ht="12"/>
    <row r="130" s="4" customFormat="1" ht="12"/>
    <row r="131" s="4" customFormat="1" ht="12"/>
    <row r="132" s="4" customFormat="1" ht="12"/>
    <row r="133" s="4" customFormat="1" ht="12"/>
    <row r="134" s="4" customFormat="1" ht="12"/>
    <row r="135" s="4" customFormat="1" ht="12"/>
    <row r="136" s="4" customFormat="1" ht="12"/>
    <row r="137" s="4" customFormat="1" ht="12"/>
    <row r="138" s="4" customFormat="1" ht="12"/>
    <row r="139" s="4" customFormat="1" ht="12"/>
    <row r="140" s="4" customFormat="1" ht="12"/>
    <row r="141" s="4" customFormat="1" ht="12"/>
    <row r="142" s="4" customFormat="1" ht="12"/>
    <row r="143" s="4" customFormat="1" ht="12"/>
    <row r="144" s="4" customFormat="1" ht="12"/>
    <row r="145" s="4" customFormat="1" ht="12"/>
    <row r="146" s="4" customFormat="1" ht="12"/>
    <row r="147" s="4" customFormat="1" ht="12"/>
    <row r="148" s="4" customFormat="1" ht="12"/>
    <row r="149" s="4" customFormat="1" ht="12"/>
    <row r="150" s="4" customFormat="1" ht="12"/>
    <row r="151" s="4" customFormat="1" ht="12"/>
    <row r="152" s="4" customFormat="1" ht="12"/>
    <row r="153" s="4" customFormat="1" ht="12"/>
    <row r="154" s="4" customFormat="1" ht="12"/>
    <row r="155" s="4" customFormat="1" ht="12"/>
    <row r="156" s="4" customFormat="1" ht="12"/>
    <row r="157" s="4" customFormat="1" ht="12"/>
    <row r="158" s="4" customFormat="1" ht="12"/>
    <row r="159" s="4" customFormat="1" ht="12"/>
    <row r="160" s="4" customFormat="1" ht="12"/>
    <row r="161" s="4" customFormat="1" ht="12"/>
    <row r="162" s="4" customFormat="1" ht="12"/>
    <row r="163" s="4" customFormat="1" ht="12"/>
    <row r="164" s="4" customFormat="1" ht="12"/>
    <row r="165" s="4" customFormat="1" ht="12"/>
    <row r="166" s="4" customFormat="1" ht="12"/>
    <row r="167" s="4" customFormat="1" ht="12"/>
    <row r="168" s="4" customFormat="1" ht="12"/>
    <row r="169" s="4" customFormat="1" ht="12"/>
    <row r="170" s="4" customFormat="1" ht="12"/>
    <row r="171" s="4" customFormat="1" ht="12"/>
    <row r="172" s="4" customFormat="1" ht="12"/>
    <row r="173" s="4" customFormat="1" ht="12"/>
    <row r="174" s="4" customFormat="1" ht="12"/>
    <row r="175" s="4" customFormat="1" ht="12"/>
    <row r="176" s="4" customFormat="1" ht="12"/>
    <row r="177" s="4" customFormat="1" ht="12"/>
    <row r="178" s="4" customFormat="1" ht="12"/>
    <row r="179" s="4" customFormat="1" ht="12"/>
    <row r="180" s="4" customFormat="1" ht="12"/>
    <row r="181" s="4" customFormat="1" ht="12"/>
    <row r="182" s="4" customFormat="1" ht="12"/>
    <row r="183" s="4" customFormat="1" ht="12"/>
    <row r="184" s="4" customFormat="1" ht="12"/>
    <row r="185" s="4" customFormat="1" ht="12"/>
    <row r="186" s="4" customFormat="1" ht="12"/>
    <row r="187" s="4" customFormat="1" ht="12"/>
    <row r="188" s="4" customFormat="1" ht="12"/>
    <row r="189" s="4" customFormat="1" ht="12"/>
    <row r="190" s="4" customFormat="1" ht="12"/>
    <row r="191" s="4" customFormat="1" ht="12"/>
  </sheetData>
  <mergeCells count="59">
    <mergeCell ref="A92:C92"/>
    <mergeCell ref="A93:C93"/>
    <mergeCell ref="A94:C94"/>
    <mergeCell ref="A97:C97"/>
    <mergeCell ref="A87:C87"/>
    <mergeCell ref="A88:C88"/>
    <mergeCell ref="A89:C89"/>
    <mergeCell ref="A90:C90"/>
    <mergeCell ref="A80:C80"/>
    <mergeCell ref="A83:C83"/>
    <mergeCell ref="A84:C84"/>
    <mergeCell ref="A86:C86"/>
    <mergeCell ref="A75:C75"/>
    <mergeCell ref="A76:C76"/>
    <mergeCell ref="A77:C77"/>
    <mergeCell ref="A79:C79"/>
    <mergeCell ref="A71:C71"/>
    <mergeCell ref="A72:C72"/>
    <mergeCell ref="A73:C73"/>
    <mergeCell ref="A74:C74"/>
    <mergeCell ref="A67:C67"/>
    <mergeCell ref="A68:C68"/>
    <mergeCell ref="A69:C69"/>
    <mergeCell ref="A70:C70"/>
    <mergeCell ref="A1:J1"/>
    <mergeCell ref="A12:C12"/>
    <mergeCell ref="A18:C18"/>
    <mergeCell ref="A19:C19"/>
    <mergeCell ref="A2:H2"/>
    <mergeCell ref="A20:C20"/>
    <mergeCell ref="A7:C7"/>
    <mergeCell ref="A8:C8"/>
    <mergeCell ref="A14:C14"/>
    <mergeCell ref="A15:C15"/>
    <mergeCell ref="A16:C16"/>
    <mergeCell ref="A17:C17"/>
    <mergeCell ref="A21:C21"/>
    <mergeCell ref="A22:C22"/>
    <mergeCell ref="A23:C23"/>
    <mergeCell ref="A24:C24"/>
    <mergeCell ref="A26:C26"/>
    <mergeCell ref="A30:C30"/>
    <mergeCell ref="A31:C31"/>
    <mergeCell ref="A33:C33"/>
    <mergeCell ref="A27:C27"/>
    <mergeCell ref="A34:C34"/>
    <mergeCell ref="A35:C35"/>
    <mergeCell ref="A36:C36"/>
    <mergeCell ref="A37:C37"/>
    <mergeCell ref="A103:C103"/>
    <mergeCell ref="A39:C39"/>
    <mergeCell ref="A41:C41"/>
    <mergeCell ref="A44:C44"/>
    <mergeCell ref="A102:C102"/>
    <mergeCell ref="A40:C40"/>
    <mergeCell ref="A99:C99"/>
    <mergeCell ref="A60:C60"/>
    <mergeCell ref="A61:C61"/>
    <mergeCell ref="A65:C65"/>
  </mergeCells>
  <printOptions/>
  <pageMargins left="0.7874015748031497" right="0.7874015748031497" top="0.984251968503937" bottom="0.984251968503937" header="0.5118110236220472" footer="0.5118110236220472"/>
  <pageSetup horizontalDpi="120" verticalDpi="120" orientation="portrait" paperSize="1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09"/>
  <sheetViews>
    <sheetView view="pageBreakPreview" zoomScale="60" workbookViewId="0" topLeftCell="A154">
      <selection activeCell="K13" sqref="K13"/>
    </sheetView>
  </sheetViews>
  <sheetFormatPr defaultColWidth="9.00390625" defaultRowHeight="13.5"/>
  <cols>
    <col min="1" max="2" width="9.625" style="1" customWidth="1"/>
    <col min="3" max="8" width="8.625" style="1" customWidth="1"/>
    <col min="9" max="12" width="9.00390625" style="1" customWidth="1"/>
    <col min="13" max="13" width="10.50390625" style="1" customWidth="1"/>
    <col min="14" max="16384" width="9.00390625" style="1" customWidth="1"/>
  </cols>
  <sheetData>
    <row r="1" spans="1:7" ht="12">
      <c r="A1" s="89" t="s">
        <v>596</v>
      </c>
      <c r="B1" s="89"/>
      <c r="C1" s="89"/>
      <c r="D1" s="89"/>
      <c r="E1" s="89"/>
      <c r="F1" s="89"/>
      <c r="G1" s="89"/>
    </row>
    <row r="2" spans="1:8" ht="13.5" customHeight="1">
      <c r="A2" s="72" t="s">
        <v>203</v>
      </c>
      <c r="B2" s="72"/>
      <c r="C2" s="72"/>
      <c r="D2" s="72"/>
      <c r="E2" s="72"/>
      <c r="F2" s="72"/>
      <c r="G2" s="72"/>
      <c r="H2" s="72"/>
    </row>
    <row r="3" spans="1:8" ht="12">
      <c r="A3" s="56"/>
      <c r="B3" s="56"/>
      <c r="C3" s="56"/>
      <c r="D3" s="56"/>
      <c r="E3" s="56"/>
      <c r="F3" s="56"/>
      <c r="G3" s="56"/>
      <c r="H3" s="4"/>
    </row>
    <row r="4" spans="1:8" ht="12">
      <c r="A4" s="87"/>
      <c r="B4" s="87"/>
      <c r="C4" s="51">
        <v>1940</v>
      </c>
      <c r="D4" s="51">
        <v>1941</v>
      </c>
      <c r="E4" s="51">
        <v>1942</v>
      </c>
      <c r="F4" s="51">
        <v>1943</v>
      </c>
      <c r="G4" s="51">
        <v>1944</v>
      </c>
      <c r="H4" s="51">
        <v>1945</v>
      </c>
    </row>
    <row r="5" spans="1:8" ht="12">
      <c r="A5" s="88" t="s">
        <v>169</v>
      </c>
      <c r="B5" s="88"/>
      <c r="C5" s="57">
        <v>165926.3</v>
      </c>
      <c r="D5" s="57">
        <v>151427.5</v>
      </c>
      <c r="E5" s="57">
        <v>75536.2</v>
      </c>
      <c r="F5" s="57">
        <v>93140.9</v>
      </c>
      <c r="G5" s="57">
        <v>121470.4</v>
      </c>
      <c r="H5" s="57">
        <v>149332.9</v>
      </c>
    </row>
    <row r="6" spans="1:8" ht="12">
      <c r="A6" s="88" t="s">
        <v>597</v>
      </c>
      <c r="B6" s="88"/>
      <c r="C6" s="57">
        <v>72521</v>
      </c>
      <c r="D6" s="57">
        <v>79195.5</v>
      </c>
      <c r="E6" s="57">
        <v>63135.3</v>
      </c>
      <c r="F6" s="57">
        <v>77910.4</v>
      </c>
      <c r="G6" s="57">
        <v>90912</v>
      </c>
      <c r="H6" s="57">
        <v>104980.7</v>
      </c>
    </row>
    <row r="7" spans="1:8" ht="12">
      <c r="A7" s="88" t="s">
        <v>598</v>
      </c>
      <c r="B7" s="88"/>
      <c r="C7" s="57">
        <f aca="true" t="shared" si="0" ref="C7:H7">SUM(C8:C11)</f>
        <v>214.50000000000003</v>
      </c>
      <c r="D7" s="57">
        <f t="shared" si="0"/>
        <v>241.8</v>
      </c>
      <c r="E7" s="57">
        <f t="shared" si="0"/>
        <v>80.70000000000002</v>
      </c>
      <c r="F7" s="57">
        <f t="shared" si="0"/>
        <v>29.2</v>
      </c>
      <c r="G7" s="57">
        <f t="shared" si="0"/>
        <v>68.5</v>
      </c>
      <c r="H7" s="57">
        <f t="shared" si="0"/>
        <v>75.8</v>
      </c>
    </row>
    <row r="8" spans="1:8" ht="12">
      <c r="A8" s="88" t="s">
        <v>599</v>
      </c>
      <c r="B8" s="88"/>
      <c r="C8" s="57">
        <v>1</v>
      </c>
      <c r="D8" s="57">
        <v>8.8</v>
      </c>
      <c r="E8" s="57">
        <v>3.7</v>
      </c>
      <c r="F8" s="57">
        <v>0.3</v>
      </c>
      <c r="G8" s="57">
        <v>13.8</v>
      </c>
      <c r="H8" s="57">
        <v>3.5</v>
      </c>
    </row>
    <row r="9" spans="1:8" ht="12">
      <c r="A9" s="88" t="s">
        <v>600</v>
      </c>
      <c r="B9" s="88"/>
      <c r="C9" s="57">
        <v>172.4</v>
      </c>
      <c r="D9" s="57">
        <v>203.5</v>
      </c>
      <c r="E9" s="57">
        <v>72.4</v>
      </c>
      <c r="F9" s="57">
        <v>28.9</v>
      </c>
      <c r="G9" s="57">
        <v>51.3</v>
      </c>
      <c r="H9" s="57">
        <v>56.7</v>
      </c>
    </row>
    <row r="10" spans="1:8" ht="12">
      <c r="A10" s="88" t="s">
        <v>601</v>
      </c>
      <c r="B10" s="88"/>
      <c r="C10" s="57">
        <v>23.3</v>
      </c>
      <c r="D10" s="57">
        <v>14.8</v>
      </c>
      <c r="E10" s="57">
        <v>4.2</v>
      </c>
      <c r="F10" s="57" t="s">
        <v>602</v>
      </c>
      <c r="G10" s="57">
        <v>2</v>
      </c>
      <c r="H10" s="57">
        <v>15.3</v>
      </c>
    </row>
    <row r="11" spans="1:8" ht="12">
      <c r="A11" s="88" t="s">
        <v>603</v>
      </c>
      <c r="B11" s="88"/>
      <c r="C11" s="57">
        <v>17.8</v>
      </c>
      <c r="D11" s="57">
        <v>14.7</v>
      </c>
      <c r="E11" s="57">
        <v>0.4</v>
      </c>
      <c r="F11" s="57" t="s">
        <v>602</v>
      </c>
      <c r="G11" s="57">
        <v>1.4</v>
      </c>
      <c r="H11" s="57">
        <v>0.3</v>
      </c>
    </row>
    <row r="12" spans="1:8" ht="12">
      <c r="A12" s="90" t="s">
        <v>604</v>
      </c>
      <c r="B12" s="90"/>
      <c r="C12" s="57">
        <v>22486.6</v>
      </c>
      <c r="D12" s="57">
        <v>26208.2</v>
      </c>
      <c r="E12" s="57">
        <v>21675.5</v>
      </c>
      <c r="F12" s="57">
        <v>25814.6</v>
      </c>
      <c r="G12" s="57">
        <v>28108.1</v>
      </c>
      <c r="H12" s="57">
        <v>30026.7</v>
      </c>
    </row>
    <row r="13" spans="1:8" ht="12">
      <c r="A13" s="91" t="s">
        <v>605</v>
      </c>
      <c r="B13" s="91"/>
      <c r="C13" s="57">
        <v>72.2</v>
      </c>
      <c r="D13" s="57">
        <v>76.1</v>
      </c>
      <c r="E13" s="57">
        <v>47.3</v>
      </c>
      <c r="F13" s="57">
        <v>83.5</v>
      </c>
      <c r="G13" s="57">
        <v>108.9</v>
      </c>
      <c r="H13" s="57">
        <v>95.8</v>
      </c>
    </row>
    <row r="14" spans="1:8" ht="12">
      <c r="A14" s="91" t="s">
        <v>606</v>
      </c>
      <c r="B14" s="91"/>
      <c r="C14" s="57">
        <v>22414.4</v>
      </c>
      <c r="D14" s="57">
        <v>26132.1</v>
      </c>
      <c r="E14" s="57">
        <v>21628.2</v>
      </c>
      <c r="F14" s="57">
        <v>25731.1</v>
      </c>
      <c r="G14" s="57">
        <v>27999.2</v>
      </c>
      <c r="H14" s="57">
        <v>29930.9</v>
      </c>
    </row>
    <row r="15" spans="1:8" ht="12">
      <c r="A15" s="90" t="s">
        <v>607</v>
      </c>
      <c r="B15" s="90"/>
      <c r="C15" s="57">
        <v>9229.4</v>
      </c>
      <c r="D15" s="57">
        <v>10675.1</v>
      </c>
      <c r="E15" s="57">
        <v>7450</v>
      </c>
      <c r="F15" s="57">
        <v>6908.1</v>
      </c>
      <c r="G15" s="57">
        <v>7645.5</v>
      </c>
      <c r="H15" s="57">
        <v>9205.7</v>
      </c>
    </row>
    <row r="16" spans="1:8" ht="12">
      <c r="A16" s="91" t="s">
        <v>608</v>
      </c>
      <c r="B16" s="91"/>
      <c r="C16" s="57">
        <v>1734.3</v>
      </c>
      <c r="D16" s="57">
        <v>2074.4</v>
      </c>
      <c r="E16" s="57">
        <v>1875.3</v>
      </c>
      <c r="F16" s="57">
        <v>1876.4</v>
      </c>
      <c r="G16" s="57">
        <v>1847.5</v>
      </c>
      <c r="H16" s="57">
        <v>2428.9</v>
      </c>
    </row>
    <row r="17" spans="1:8" ht="12">
      <c r="A17" s="91" t="s">
        <v>609</v>
      </c>
      <c r="B17" s="91"/>
      <c r="C17" s="57">
        <v>5120.8</v>
      </c>
      <c r="D17" s="57">
        <v>6008.1</v>
      </c>
      <c r="E17" s="57">
        <v>3805.1</v>
      </c>
      <c r="F17" s="57">
        <v>3467.5</v>
      </c>
      <c r="G17" s="57">
        <v>3890.4</v>
      </c>
      <c r="H17" s="57">
        <v>4473.3</v>
      </c>
    </row>
    <row r="18" spans="1:8" ht="12">
      <c r="A18" s="86" t="s">
        <v>610</v>
      </c>
      <c r="B18" s="86"/>
      <c r="C18" s="57">
        <v>2192.5</v>
      </c>
      <c r="D18" s="57">
        <v>2329.9</v>
      </c>
      <c r="E18" s="57">
        <v>1513.1</v>
      </c>
      <c r="F18" s="57">
        <v>1263.9</v>
      </c>
      <c r="G18" s="57">
        <v>1554.5</v>
      </c>
      <c r="H18" s="57">
        <v>1876.4</v>
      </c>
    </row>
    <row r="19" spans="1:8" ht="12">
      <c r="A19" s="91" t="s">
        <v>611</v>
      </c>
      <c r="B19" s="91"/>
      <c r="C19" s="57">
        <v>39.1</v>
      </c>
      <c r="D19" s="57">
        <v>101.3</v>
      </c>
      <c r="E19" s="57">
        <v>99.3</v>
      </c>
      <c r="F19" s="57">
        <v>143.8</v>
      </c>
      <c r="G19" s="57">
        <v>139.2</v>
      </c>
      <c r="H19" s="57">
        <v>185.7</v>
      </c>
    </row>
    <row r="20" spans="1:8" ht="12">
      <c r="A20" s="86" t="s">
        <v>612</v>
      </c>
      <c r="B20" s="86"/>
      <c r="C20" s="57">
        <v>142.7</v>
      </c>
      <c r="D20" s="57">
        <v>161.4</v>
      </c>
      <c r="E20" s="57">
        <v>157.2</v>
      </c>
      <c r="F20" s="57">
        <v>156.8</v>
      </c>
      <c r="G20" s="57">
        <v>207.6</v>
      </c>
      <c r="H20" s="57">
        <v>234.9</v>
      </c>
    </row>
    <row r="21" spans="1:8" ht="12">
      <c r="A21" s="91" t="s">
        <v>613</v>
      </c>
      <c r="B21" s="91"/>
      <c r="C21" s="57" t="s">
        <v>614</v>
      </c>
      <c r="D21" s="57" t="s">
        <v>614</v>
      </c>
      <c r="E21" s="57" t="s">
        <v>614</v>
      </c>
      <c r="F21" s="57" t="s">
        <v>614</v>
      </c>
      <c r="G21" s="57">
        <v>6.3</v>
      </c>
      <c r="H21" s="57">
        <v>6.5</v>
      </c>
    </row>
    <row r="22" spans="1:8" ht="12">
      <c r="A22" s="90" t="s">
        <v>298</v>
      </c>
      <c r="B22" s="90"/>
      <c r="C22" s="57">
        <v>7216.7</v>
      </c>
      <c r="D22" s="57">
        <v>7958.8</v>
      </c>
      <c r="E22" s="57">
        <v>6504.7</v>
      </c>
      <c r="F22" s="57">
        <v>5787.2</v>
      </c>
      <c r="G22" s="57">
        <v>6543.4</v>
      </c>
      <c r="H22" s="57">
        <v>7858.1</v>
      </c>
    </row>
    <row r="23" spans="1:8" ht="12">
      <c r="A23" s="91" t="s">
        <v>615</v>
      </c>
      <c r="B23" s="91"/>
      <c r="C23" s="57">
        <v>3710.7</v>
      </c>
      <c r="D23" s="57">
        <v>4445.6</v>
      </c>
      <c r="E23" s="57">
        <v>3377.5</v>
      </c>
      <c r="F23" s="57">
        <v>2751.5</v>
      </c>
      <c r="G23" s="57">
        <v>3160</v>
      </c>
      <c r="H23" s="57">
        <v>3442.5</v>
      </c>
    </row>
    <row r="24" spans="1:8" ht="12">
      <c r="A24" s="91" t="s">
        <v>616</v>
      </c>
      <c r="B24" s="91"/>
      <c r="C24" s="57">
        <v>3506</v>
      </c>
      <c r="D24" s="57">
        <v>3513.2</v>
      </c>
      <c r="E24" s="57">
        <v>3127.2</v>
      </c>
      <c r="F24" s="57">
        <v>3035.7</v>
      </c>
      <c r="G24" s="57">
        <v>3383.4</v>
      </c>
      <c r="H24" s="57">
        <v>4415.6</v>
      </c>
    </row>
    <row r="25" spans="1:8" ht="12">
      <c r="A25" s="86" t="s">
        <v>617</v>
      </c>
      <c r="B25" s="86"/>
      <c r="C25" s="57" t="s">
        <v>618</v>
      </c>
      <c r="D25" s="57" t="s">
        <v>361</v>
      </c>
      <c r="E25" s="57" t="s">
        <v>361</v>
      </c>
      <c r="F25" s="57" t="s">
        <v>361</v>
      </c>
      <c r="G25" s="57" t="s">
        <v>361</v>
      </c>
      <c r="H25" s="58"/>
    </row>
    <row r="26" spans="1:8" ht="12">
      <c r="A26" s="86" t="s">
        <v>619</v>
      </c>
      <c r="B26" s="86"/>
      <c r="C26" s="57">
        <v>2776.3</v>
      </c>
      <c r="D26" s="29" t="s">
        <v>620</v>
      </c>
      <c r="E26" s="29" t="s">
        <v>620</v>
      </c>
      <c r="F26" s="29" t="s">
        <v>620</v>
      </c>
      <c r="G26" s="29" t="s">
        <v>620</v>
      </c>
      <c r="H26" s="58">
        <v>3073.2</v>
      </c>
    </row>
    <row r="27" spans="1:8" ht="12">
      <c r="A27" s="86" t="s">
        <v>621</v>
      </c>
      <c r="B27" s="86"/>
      <c r="C27" s="57">
        <v>589</v>
      </c>
      <c r="D27" s="29" t="s">
        <v>622</v>
      </c>
      <c r="E27" s="29" t="s">
        <v>622</v>
      </c>
      <c r="F27" s="29" t="s">
        <v>622</v>
      </c>
      <c r="G27" s="29" t="s">
        <v>622</v>
      </c>
      <c r="H27" s="58">
        <v>611.7</v>
      </c>
    </row>
    <row r="28" spans="1:8" ht="12">
      <c r="A28" s="86" t="s">
        <v>623</v>
      </c>
      <c r="B28" s="86"/>
      <c r="C28" s="57">
        <v>6971.8</v>
      </c>
      <c r="D28" s="57">
        <v>7915.9</v>
      </c>
      <c r="E28" s="57">
        <v>7643.6</v>
      </c>
      <c r="F28" s="57">
        <v>10240.1</v>
      </c>
      <c r="G28" s="57">
        <v>11587.6</v>
      </c>
      <c r="H28" s="58">
        <v>12015.3</v>
      </c>
    </row>
    <row r="29" spans="1:8" ht="12">
      <c r="A29" s="86" t="s">
        <v>624</v>
      </c>
      <c r="B29" s="86"/>
      <c r="C29" s="57">
        <v>72.5</v>
      </c>
      <c r="D29" s="57">
        <v>54.1</v>
      </c>
      <c r="E29" s="57">
        <v>47.7</v>
      </c>
      <c r="F29" s="57">
        <v>60.9</v>
      </c>
      <c r="G29" s="57">
        <v>56.8</v>
      </c>
      <c r="H29" s="58">
        <v>52</v>
      </c>
    </row>
    <row r="30" spans="1:8" ht="12">
      <c r="A30" s="86" t="s">
        <v>625</v>
      </c>
      <c r="B30" s="86"/>
      <c r="C30" s="57">
        <v>47.1</v>
      </c>
      <c r="D30" s="57">
        <v>65.6</v>
      </c>
      <c r="E30" s="57">
        <v>56.6</v>
      </c>
      <c r="F30" s="57">
        <v>78.3</v>
      </c>
      <c r="G30" s="57">
        <v>99.9</v>
      </c>
      <c r="H30" s="58">
        <v>97.8</v>
      </c>
    </row>
    <row r="31" spans="1:8" ht="12">
      <c r="A31" s="86" t="s">
        <v>626</v>
      </c>
      <c r="B31" s="86"/>
      <c r="C31" s="57" t="s">
        <v>222</v>
      </c>
      <c r="D31" s="57" t="s">
        <v>222</v>
      </c>
      <c r="E31" s="57" t="s">
        <v>222</v>
      </c>
      <c r="F31" s="57" t="s">
        <v>222</v>
      </c>
      <c r="G31" s="57">
        <v>7.3</v>
      </c>
      <c r="H31" s="57" t="s">
        <v>222</v>
      </c>
    </row>
    <row r="32" spans="1:8" ht="12">
      <c r="A32" s="86" t="s">
        <v>627</v>
      </c>
      <c r="B32" s="86"/>
      <c r="C32" s="57">
        <v>1.7</v>
      </c>
      <c r="D32" s="57">
        <v>0.6</v>
      </c>
      <c r="E32" s="57" t="s">
        <v>628</v>
      </c>
      <c r="F32" s="57" t="s">
        <v>628</v>
      </c>
      <c r="G32" s="57" t="s">
        <v>628</v>
      </c>
      <c r="H32" s="57" t="s">
        <v>628</v>
      </c>
    </row>
    <row r="33" spans="1:8" ht="12">
      <c r="A33" s="86" t="s">
        <v>629</v>
      </c>
      <c r="B33" s="86"/>
      <c r="C33" s="57">
        <v>9.4</v>
      </c>
      <c r="D33" s="57">
        <v>25.1</v>
      </c>
      <c r="E33" s="57">
        <v>27.9</v>
      </c>
      <c r="F33" s="57">
        <v>10.9</v>
      </c>
      <c r="G33" s="57">
        <v>27.5</v>
      </c>
      <c r="H33" s="58">
        <v>7</v>
      </c>
    </row>
    <row r="34" spans="1:8" ht="12">
      <c r="A34" s="86" t="s">
        <v>630</v>
      </c>
      <c r="B34" s="86"/>
      <c r="C34" s="57" t="s">
        <v>628</v>
      </c>
      <c r="D34" s="57" t="s">
        <v>628</v>
      </c>
      <c r="E34" s="57" t="s">
        <v>628</v>
      </c>
      <c r="F34" s="57" t="s">
        <v>628</v>
      </c>
      <c r="G34" s="57" t="s">
        <v>628</v>
      </c>
      <c r="H34" s="58">
        <v>7.7</v>
      </c>
    </row>
    <row r="35" spans="1:8" ht="12">
      <c r="A35" s="86" t="s">
        <v>631</v>
      </c>
      <c r="B35" s="86"/>
      <c r="C35" s="57">
        <v>6460.2</v>
      </c>
      <c r="D35" s="57">
        <v>7331.1</v>
      </c>
      <c r="E35" s="57">
        <v>7170.9</v>
      </c>
      <c r="F35" s="57">
        <v>9779.6</v>
      </c>
      <c r="G35" s="57">
        <v>11049.3</v>
      </c>
      <c r="H35" s="58">
        <v>11456.1</v>
      </c>
    </row>
    <row r="36" spans="1:8" ht="12">
      <c r="A36" s="86" t="s">
        <v>632</v>
      </c>
      <c r="B36" s="86"/>
      <c r="C36" s="57">
        <v>31.5</v>
      </c>
      <c r="D36" s="57">
        <v>29.7</v>
      </c>
      <c r="E36" s="57">
        <v>23.5</v>
      </c>
      <c r="F36" s="57">
        <v>18.7</v>
      </c>
      <c r="G36" s="57">
        <v>24</v>
      </c>
      <c r="H36" s="58">
        <v>24.5</v>
      </c>
    </row>
    <row r="37" spans="1:8" ht="12">
      <c r="A37" s="86" t="s">
        <v>633</v>
      </c>
      <c r="B37" s="86"/>
      <c r="C37" s="57" t="s">
        <v>628</v>
      </c>
      <c r="D37" s="57" t="s">
        <v>628</v>
      </c>
      <c r="E37" s="57">
        <v>0.03</v>
      </c>
      <c r="F37" s="57">
        <v>0.1</v>
      </c>
      <c r="G37" s="57" t="s">
        <v>628</v>
      </c>
      <c r="H37" s="57" t="s">
        <v>628</v>
      </c>
    </row>
    <row r="38" spans="1:8" ht="12">
      <c r="A38" s="86" t="s">
        <v>634</v>
      </c>
      <c r="B38" s="86"/>
      <c r="C38" s="57" t="s">
        <v>635</v>
      </c>
      <c r="D38" s="57" t="s">
        <v>635</v>
      </c>
      <c r="E38" s="57" t="s">
        <v>635</v>
      </c>
      <c r="F38" s="57">
        <v>0.2</v>
      </c>
      <c r="G38" s="57" t="s">
        <v>635</v>
      </c>
      <c r="H38" s="58">
        <v>0.8</v>
      </c>
    </row>
    <row r="39" spans="1:8" ht="12">
      <c r="A39" s="86" t="s">
        <v>636</v>
      </c>
      <c r="B39" s="86"/>
      <c r="C39" s="57">
        <v>349.4</v>
      </c>
      <c r="D39" s="57">
        <v>409.7</v>
      </c>
      <c r="E39" s="57">
        <v>317</v>
      </c>
      <c r="F39" s="57">
        <v>291.4</v>
      </c>
      <c r="G39" s="57">
        <v>322.5</v>
      </c>
      <c r="H39" s="58">
        <v>369.4</v>
      </c>
    </row>
    <row r="40" spans="1:8" ht="12">
      <c r="A40" s="86" t="s">
        <v>637</v>
      </c>
      <c r="B40" s="86"/>
      <c r="C40" s="57">
        <v>2.3</v>
      </c>
      <c r="D40" s="57">
        <v>8.8</v>
      </c>
      <c r="E40" s="57">
        <v>6.9</v>
      </c>
      <c r="F40" s="57">
        <v>18.8</v>
      </c>
      <c r="G40" s="57">
        <v>17.4</v>
      </c>
      <c r="H40" s="58">
        <v>13.2</v>
      </c>
    </row>
    <row r="41" spans="1:8" ht="12">
      <c r="A41" s="86" t="s">
        <v>638</v>
      </c>
      <c r="B41" s="86"/>
      <c r="C41" s="57">
        <v>2.3</v>
      </c>
      <c r="D41" s="57">
        <v>8.8</v>
      </c>
      <c r="E41" s="57">
        <v>6.9</v>
      </c>
      <c r="F41" s="57">
        <v>12.3</v>
      </c>
      <c r="G41" s="57">
        <v>11.6</v>
      </c>
      <c r="H41" s="58">
        <v>7.8</v>
      </c>
    </row>
    <row r="42" spans="1:8" ht="12">
      <c r="A42" s="86" t="s">
        <v>639</v>
      </c>
      <c r="B42" s="86"/>
      <c r="C42" s="57" t="s">
        <v>361</v>
      </c>
      <c r="D42" s="57" t="s">
        <v>361</v>
      </c>
      <c r="E42" s="57" t="s">
        <v>361</v>
      </c>
      <c r="F42" s="57">
        <v>6.5</v>
      </c>
      <c r="G42" s="57">
        <v>5.8</v>
      </c>
      <c r="H42" s="58">
        <v>5.4</v>
      </c>
    </row>
    <row r="43" spans="1:8" ht="12">
      <c r="A43" s="86" t="s">
        <v>640</v>
      </c>
      <c r="B43" s="86"/>
      <c r="C43" s="57">
        <v>3.4</v>
      </c>
      <c r="D43" s="57">
        <v>1.4</v>
      </c>
      <c r="E43" s="57">
        <v>30.8</v>
      </c>
      <c r="F43" s="57">
        <v>72.45</v>
      </c>
      <c r="G43" s="57">
        <v>110.4</v>
      </c>
      <c r="H43" s="58">
        <v>102.8</v>
      </c>
    </row>
    <row r="44" spans="1:8" ht="12">
      <c r="A44" s="86" t="s">
        <v>641</v>
      </c>
      <c r="B44" s="86"/>
      <c r="C44" s="57">
        <v>0.2</v>
      </c>
      <c r="D44" s="57" t="s">
        <v>602</v>
      </c>
      <c r="E44" s="57" t="s">
        <v>602</v>
      </c>
      <c r="F44" s="57" t="s">
        <v>602</v>
      </c>
      <c r="G44" s="57" t="s">
        <v>602</v>
      </c>
      <c r="H44" s="57" t="s">
        <v>602</v>
      </c>
    </row>
    <row r="45" spans="1:8" ht="12">
      <c r="A45" s="86" t="s">
        <v>642</v>
      </c>
      <c r="B45" s="86"/>
      <c r="C45" s="57">
        <v>3.2</v>
      </c>
      <c r="D45" s="57">
        <v>1.4</v>
      </c>
      <c r="E45" s="57">
        <v>0.1</v>
      </c>
      <c r="F45" s="57">
        <v>0.05</v>
      </c>
      <c r="G45" s="57">
        <v>0.6</v>
      </c>
      <c r="H45" s="58">
        <v>0.7</v>
      </c>
    </row>
    <row r="46" spans="1:8" ht="12">
      <c r="A46" s="86" t="s">
        <v>643</v>
      </c>
      <c r="B46" s="86"/>
      <c r="C46" s="57" t="s">
        <v>644</v>
      </c>
      <c r="D46" s="57" t="s">
        <v>644</v>
      </c>
      <c r="E46" s="57">
        <v>30.7</v>
      </c>
      <c r="F46" s="57">
        <v>71.9</v>
      </c>
      <c r="G46" s="57">
        <v>109.8</v>
      </c>
      <c r="H46" s="58">
        <v>102.1</v>
      </c>
    </row>
    <row r="47" spans="1:8" ht="12">
      <c r="A47" s="86" t="s">
        <v>645</v>
      </c>
      <c r="B47" s="86"/>
      <c r="C47" s="57" t="s">
        <v>644</v>
      </c>
      <c r="D47" s="57" t="s">
        <v>644</v>
      </c>
      <c r="E47" s="57" t="s">
        <v>644</v>
      </c>
      <c r="F47" s="57">
        <v>0.5</v>
      </c>
      <c r="G47" s="57" t="s">
        <v>644</v>
      </c>
      <c r="H47" s="57" t="s">
        <v>644</v>
      </c>
    </row>
    <row r="48" spans="1:8" ht="12">
      <c r="A48" s="86" t="s">
        <v>646</v>
      </c>
      <c r="B48" s="86"/>
      <c r="C48" s="57">
        <v>204.2</v>
      </c>
      <c r="D48" s="57">
        <v>252.1</v>
      </c>
      <c r="E48" s="57">
        <v>271.5</v>
      </c>
      <c r="F48" s="57">
        <v>270.6</v>
      </c>
      <c r="G48" s="57">
        <v>247.3</v>
      </c>
      <c r="H48" s="58">
        <v>243.6</v>
      </c>
    </row>
    <row r="49" spans="1:8" ht="12">
      <c r="A49" s="86" t="s">
        <v>647</v>
      </c>
      <c r="B49" s="86"/>
      <c r="C49" s="57">
        <v>1</v>
      </c>
      <c r="D49" s="57" t="s">
        <v>488</v>
      </c>
      <c r="E49" s="57">
        <v>0.02</v>
      </c>
      <c r="F49" s="57">
        <v>0.1</v>
      </c>
      <c r="G49" s="57" t="s">
        <v>488</v>
      </c>
      <c r="H49" s="57" t="s">
        <v>488</v>
      </c>
    </row>
    <row r="50" spans="1:8" ht="12">
      <c r="A50" s="86" t="s">
        <v>648</v>
      </c>
      <c r="B50" s="86"/>
      <c r="C50" s="57">
        <v>0.1</v>
      </c>
      <c r="D50" s="57">
        <v>0.3</v>
      </c>
      <c r="E50" s="57">
        <v>0.1</v>
      </c>
      <c r="F50" s="57">
        <v>0.1</v>
      </c>
      <c r="G50" s="57">
        <v>0.1</v>
      </c>
      <c r="H50" s="57" t="s">
        <v>602</v>
      </c>
    </row>
    <row r="51" spans="1:8" ht="12">
      <c r="A51" s="86" t="s">
        <v>649</v>
      </c>
      <c r="B51" s="86"/>
      <c r="C51" s="57">
        <v>197.9</v>
      </c>
      <c r="D51" s="57">
        <v>249.9</v>
      </c>
      <c r="E51" s="57">
        <v>234.7</v>
      </c>
      <c r="F51" s="57">
        <v>260.9</v>
      </c>
      <c r="G51" s="57">
        <v>240.9</v>
      </c>
      <c r="H51" s="58">
        <v>243.6</v>
      </c>
    </row>
    <row r="52" spans="1:8" ht="12">
      <c r="A52" s="86" t="s">
        <v>650</v>
      </c>
      <c r="B52" s="86"/>
      <c r="C52" s="57">
        <v>5.2</v>
      </c>
      <c r="D52" s="57">
        <v>1.9</v>
      </c>
      <c r="E52" s="57">
        <v>6.7</v>
      </c>
      <c r="F52" s="57">
        <v>9.5</v>
      </c>
      <c r="G52" s="57">
        <v>6.8</v>
      </c>
      <c r="H52" s="57" t="s">
        <v>651</v>
      </c>
    </row>
    <row r="53" spans="1:7" ht="12">
      <c r="A53" s="59"/>
      <c r="B53" s="59"/>
      <c r="C53" s="60"/>
      <c r="D53" s="60"/>
      <c r="E53" s="60"/>
      <c r="F53" s="60"/>
      <c r="G53" s="60"/>
    </row>
    <row r="54" spans="1:21" ht="12">
      <c r="A54" s="59"/>
      <c r="B54" s="59"/>
      <c r="C54" s="60"/>
      <c r="D54" s="60"/>
      <c r="E54" s="60"/>
      <c r="F54" s="60"/>
      <c r="G54" s="60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</row>
    <row r="55" spans="1:21" ht="12">
      <c r="A55" s="59"/>
      <c r="B55" s="59"/>
      <c r="C55" s="60"/>
      <c r="D55" s="60"/>
      <c r="E55" s="60"/>
      <c r="F55" s="60"/>
      <c r="G55" s="60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</row>
    <row r="56" spans="1:21" ht="12">
      <c r="A56" s="59"/>
      <c r="B56" s="59"/>
      <c r="C56" s="60"/>
      <c r="D56" s="60"/>
      <c r="E56" s="60"/>
      <c r="F56" s="60"/>
      <c r="G56" s="60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</row>
    <row r="57" spans="1:20" s="64" customFormat="1" ht="12">
      <c r="A57" s="62">
        <v>1946</v>
      </c>
      <c r="B57" s="62">
        <v>1947</v>
      </c>
      <c r="C57" s="62">
        <v>1948</v>
      </c>
      <c r="D57" s="62">
        <v>1949</v>
      </c>
      <c r="E57" s="62">
        <v>1950</v>
      </c>
      <c r="F57" s="62">
        <v>1951</v>
      </c>
      <c r="G57" s="62">
        <v>1952</v>
      </c>
      <c r="H57" s="62">
        <v>1953</v>
      </c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</row>
    <row r="58" spans="1:20" ht="12">
      <c r="A58" s="58">
        <v>164062.9</v>
      </c>
      <c r="B58" s="58">
        <v>183249</v>
      </c>
      <c r="C58" s="58">
        <v>208242.2</v>
      </c>
      <c r="D58" s="58">
        <v>235507.1</v>
      </c>
      <c r="E58" s="58">
        <v>261088.6</v>
      </c>
      <c r="F58" s="58">
        <v>281927.8</v>
      </c>
      <c r="G58" s="58">
        <v>300874.8</v>
      </c>
      <c r="H58" s="58">
        <v>320422.4</v>
      </c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</row>
    <row r="59" spans="1:20" ht="12">
      <c r="A59" s="58">
        <v>110703.6</v>
      </c>
      <c r="B59" s="58">
        <v>119840.7</v>
      </c>
      <c r="C59" s="58">
        <v>131863.6</v>
      </c>
      <c r="D59" s="58">
        <v>146051.5</v>
      </c>
      <c r="E59" s="58">
        <v>159980.1</v>
      </c>
      <c r="F59" s="58">
        <v>171546.4</v>
      </c>
      <c r="G59" s="58">
        <v>181066.5</v>
      </c>
      <c r="H59" s="58">
        <v>191103</v>
      </c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</row>
    <row r="60" spans="1:20" ht="12">
      <c r="A60" s="57">
        <f aca="true" t="shared" si="1" ref="A60:F60">SUM(A61:A64)</f>
        <v>116.4</v>
      </c>
      <c r="B60" s="57">
        <f t="shared" si="1"/>
        <v>153.7</v>
      </c>
      <c r="C60" s="57">
        <f t="shared" si="1"/>
        <v>170.9</v>
      </c>
      <c r="D60" s="57">
        <f t="shared" si="1"/>
        <v>196.4</v>
      </c>
      <c r="E60" s="57">
        <f t="shared" si="1"/>
        <v>197.8</v>
      </c>
      <c r="F60" s="57">
        <f t="shared" si="1"/>
        <v>219.6</v>
      </c>
      <c r="G60" s="57">
        <f>SUM(G61:G64)</f>
        <v>224.3</v>
      </c>
      <c r="H60" s="58" t="s">
        <v>652</v>
      </c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</row>
    <row r="61" spans="1:20" ht="12">
      <c r="A61" s="58">
        <v>8.7</v>
      </c>
      <c r="B61" s="58">
        <v>7.1</v>
      </c>
      <c r="C61" s="58">
        <v>5.8</v>
      </c>
      <c r="D61" s="58">
        <v>5.8</v>
      </c>
      <c r="E61" s="57" t="s">
        <v>618</v>
      </c>
      <c r="F61" s="57" t="s">
        <v>618</v>
      </c>
      <c r="G61" s="57" t="s">
        <v>618</v>
      </c>
      <c r="H61" s="57" t="s">
        <v>618</v>
      </c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</row>
    <row r="62" spans="1:20" ht="12">
      <c r="A62" s="58">
        <v>89</v>
      </c>
      <c r="B62" s="58">
        <v>124.1</v>
      </c>
      <c r="C62" s="58">
        <v>140.2</v>
      </c>
      <c r="D62" s="58">
        <v>159.4</v>
      </c>
      <c r="E62" s="58">
        <v>173.8</v>
      </c>
      <c r="F62" s="58">
        <v>192.7</v>
      </c>
      <c r="G62" s="58">
        <v>203.9</v>
      </c>
      <c r="H62" s="58">
        <v>202</v>
      </c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</row>
    <row r="63" spans="1:20" ht="12">
      <c r="A63" s="58">
        <v>18.3</v>
      </c>
      <c r="B63" s="58">
        <v>17.2</v>
      </c>
      <c r="C63" s="58">
        <v>19.6</v>
      </c>
      <c r="D63" s="58">
        <v>27.6</v>
      </c>
      <c r="E63" s="58">
        <v>23.8</v>
      </c>
      <c r="F63" s="58">
        <v>26.6</v>
      </c>
      <c r="G63" s="58">
        <v>20.4</v>
      </c>
      <c r="H63" s="58">
        <v>34</v>
      </c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</row>
    <row r="64" spans="1:20" ht="12">
      <c r="A64" s="58">
        <v>0.4</v>
      </c>
      <c r="B64" s="58">
        <v>5.3</v>
      </c>
      <c r="C64" s="58">
        <v>5.3</v>
      </c>
      <c r="D64" s="58">
        <v>3.6</v>
      </c>
      <c r="E64" s="58">
        <v>0.2</v>
      </c>
      <c r="F64" s="58">
        <v>0.3</v>
      </c>
      <c r="G64" s="57" t="s">
        <v>618</v>
      </c>
      <c r="H64" s="57" t="s">
        <v>618</v>
      </c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</row>
    <row r="65" spans="1:20" ht="12">
      <c r="A65" s="58">
        <v>29337.2</v>
      </c>
      <c r="B65" s="58">
        <v>30585.5</v>
      </c>
      <c r="C65" s="58">
        <v>32561.8</v>
      </c>
      <c r="D65" s="58">
        <v>35403.9</v>
      </c>
      <c r="E65" s="58">
        <v>38526.1</v>
      </c>
      <c r="F65" s="58">
        <v>41283.9</v>
      </c>
      <c r="G65" s="58">
        <v>44104.2</v>
      </c>
      <c r="H65" s="58">
        <v>46518</v>
      </c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</row>
    <row r="66" spans="1:20" ht="12">
      <c r="A66" s="58">
        <v>73.1</v>
      </c>
      <c r="B66" s="58">
        <v>83.9</v>
      </c>
      <c r="C66" s="58">
        <v>124.6</v>
      </c>
      <c r="D66" s="58">
        <v>136.3</v>
      </c>
      <c r="E66" s="58">
        <v>161</v>
      </c>
      <c r="F66" s="58">
        <v>147.8</v>
      </c>
      <c r="G66" s="58">
        <v>188.9</v>
      </c>
      <c r="H66" s="58">
        <v>212</v>
      </c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</row>
    <row r="67" spans="1:20" ht="12">
      <c r="A67" s="58">
        <v>29264.1</v>
      </c>
      <c r="B67" s="58">
        <v>30501.6</v>
      </c>
      <c r="C67" s="58">
        <v>32437.2</v>
      </c>
      <c r="D67" s="58">
        <v>35267.6</v>
      </c>
      <c r="E67" s="58">
        <v>38365.1</v>
      </c>
      <c r="F67" s="58">
        <v>41136.1</v>
      </c>
      <c r="G67" s="58">
        <v>43915.3</v>
      </c>
      <c r="H67" s="58">
        <v>46306</v>
      </c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</row>
    <row r="68" spans="1:20" ht="12">
      <c r="A68" s="58">
        <v>10852.6</v>
      </c>
      <c r="B68" s="58">
        <v>12027.7</v>
      </c>
      <c r="C68" s="58">
        <v>14077.4</v>
      </c>
      <c r="D68" s="58">
        <v>15825</v>
      </c>
      <c r="E68" s="58">
        <v>17523.4</v>
      </c>
      <c r="F68" s="58">
        <v>18348.1</v>
      </c>
      <c r="G68" s="58">
        <v>19651.8</v>
      </c>
      <c r="H68" s="58">
        <v>21782</v>
      </c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</row>
    <row r="69" spans="1:20" ht="12">
      <c r="A69" s="58">
        <v>3106.1</v>
      </c>
      <c r="B69" s="58">
        <v>3654.7</v>
      </c>
      <c r="C69" s="58">
        <v>4114.6</v>
      </c>
      <c r="D69" s="58">
        <v>4599.7</v>
      </c>
      <c r="E69" s="58">
        <v>5332.7</v>
      </c>
      <c r="F69" s="58">
        <v>5598.9</v>
      </c>
      <c r="G69" s="58">
        <v>6195</v>
      </c>
      <c r="H69" s="58">
        <v>7272</v>
      </c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</row>
    <row r="70" spans="1:20" ht="12">
      <c r="A70" s="58">
        <v>5141.9</v>
      </c>
      <c r="B70" s="58">
        <v>5413.6</v>
      </c>
      <c r="C70" s="58">
        <v>6546.6</v>
      </c>
      <c r="D70" s="58">
        <v>7549</v>
      </c>
      <c r="E70" s="58">
        <v>8475.6</v>
      </c>
      <c r="F70" s="58">
        <v>8758.6</v>
      </c>
      <c r="G70" s="58">
        <v>9510.8</v>
      </c>
      <c r="H70" s="58">
        <v>10473.2</v>
      </c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</row>
    <row r="71" spans="1:20" ht="12">
      <c r="A71" s="58">
        <v>2098.9</v>
      </c>
      <c r="B71" s="58">
        <v>2274</v>
      </c>
      <c r="C71" s="58">
        <v>2552.9</v>
      </c>
      <c r="D71" s="58">
        <v>2733.8</v>
      </c>
      <c r="E71" s="58">
        <v>2843.4</v>
      </c>
      <c r="F71" s="58">
        <v>2996</v>
      </c>
      <c r="G71" s="58">
        <v>2943.6</v>
      </c>
      <c r="H71" s="58">
        <v>2992</v>
      </c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</row>
    <row r="72" spans="1:20" ht="12">
      <c r="A72" s="58">
        <v>282.3</v>
      </c>
      <c r="B72" s="58">
        <v>353.5</v>
      </c>
      <c r="C72" s="58">
        <v>499.7</v>
      </c>
      <c r="D72" s="58">
        <v>535.6</v>
      </c>
      <c r="E72" s="58">
        <v>576.1</v>
      </c>
      <c r="F72" s="58">
        <v>595.7</v>
      </c>
      <c r="G72" s="58">
        <v>552.6</v>
      </c>
      <c r="H72" s="58">
        <v>552.7</v>
      </c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</row>
    <row r="73" spans="1:20" ht="12">
      <c r="A73" s="58">
        <v>212.1</v>
      </c>
      <c r="B73" s="58">
        <v>308.1</v>
      </c>
      <c r="C73" s="58">
        <v>334.9</v>
      </c>
      <c r="D73" s="58">
        <v>380.9</v>
      </c>
      <c r="E73" s="58">
        <v>275.9</v>
      </c>
      <c r="F73" s="58">
        <v>366.7</v>
      </c>
      <c r="G73" s="58">
        <v>399.4</v>
      </c>
      <c r="H73" s="58">
        <v>431.1</v>
      </c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</row>
    <row r="74" spans="1:20" ht="12">
      <c r="A74" s="58">
        <v>11.3</v>
      </c>
      <c r="B74" s="58">
        <v>23.8</v>
      </c>
      <c r="C74" s="58">
        <v>28.7</v>
      </c>
      <c r="D74" s="58">
        <v>26</v>
      </c>
      <c r="E74" s="58">
        <v>19.7</v>
      </c>
      <c r="F74" s="58">
        <v>32.2</v>
      </c>
      <c r="G74" s="58">
        <v>50.4</v>
      </c>
      <c r="H74" s="58">
        <v>61</v>
      </c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</row>
    <row r="75" spans="1:20" ht="12">
      <c r="A75" s="58">
        <v>10165.4</v>
      </c>
      <c r="B75" s="58">
        <v>10664.3</v>
      </c>
      <c r="C75" s="58">
        <v>10860.3</v>
      </c>
      <c r="D75" s="58">
        <v>11839.8</v>
      </c>
      <c r="E75" s="58">
        <v>13140.2</v>
      </c>
      <c r="F75" s="58">
        <v>13564</v>
      </c>
      <c r="G75" s="58">
        <v>14284</v>
      </c>
      <c r="H75" s="58">
        <v>15237.6</v>
      </c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</row>
    <row r="76" spans="1:20" ht="12">
      <c r="A76" s="58">
        <v>3670</v>
      </c>
      <c r="B76" s="58">
        <v>3993.2</v>
      </c>
      <c r="C76" s="58">
        <v>4252.5</v>
      </c>
      <c r="D76" s="58">
        <v>4615.4</v>
      </c>
      <c r="E76" s="58">
        <v>4959</v>
      </c>
      <c r="F76" s="58">
        <v>4921.4</v>
      </c>
      <c r="G76" s="58">
        <v>4986.1</v>
      </c>
      <c r="H76" s="58">
        <v>5061.6</v>
      </c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</row>
    <row r="77" spans="1:20" ht="12">
      <c r="A77" s="58">
        <v>819.7</v>
      </c>
      <c r="B77" s="58">
        <v>667.2</v>
      </c>
      <c r="C77" s="58">
        <v>817.1</v>
      </c>
      <c r="D77" s="58">
        <v>924.4</v>
      </c>
      <c r="E77" s="58">
        <v>997.3</v>
      </c>
      <c r="F77" s="58">
        <v>1087.4</v>
      </c>
      <c r="G77" s="58">
        <v>1394.7</v>
      </c>
      <c r="H77" s="58">
        <v>1384.5</v>
      </c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</row>
    <row r="78" spans="1:20" ht="12">
      <c r="A78" s="58"/>
      <c r="B78" s="58"/>
      <c r="C78" s="58"/>
      <c r="D78" s="58"/>
      <c r="E78" s="58">
        <v>90</v>
      </c>
      <c r="F78" s="58">
        <v>94.9</v>
      </c>
      <c r="G78" s="58">
        <v>119.3</v>
      </c>
      <c r="H78" s="58">
        <v>121.9</v>
      </c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</row>
    <row r="79" spans="1:20" ht="12">
      <c r="A79" s="58">
        <v>3262</v>
      </c>
      <c r="B79" s="58">
        <v>3539.7</v>
      </c>
      <c r="C79" s="58">
        <v>3750.4</v>
      </c>
      <c r="D79" s="58">
        <v>4219.8</v>
      </c>
      <c r="E79" s="58">
        <v>4846.8</v>
      </c>
      <c r="F79" s="58">
        <v>4780.1</v>
      </c>
      <c r="G79" s="58">
        <v>5111.6</v>
      </c>
      <c r="H79" s="58">
        <v>5636.7</v>
      </c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</row>
    <row r="80" spans="1:20" ht="12">
      <c r="A80" s="58">
        <v>2413.7</v>
      </c>
      <c r="B80" s="58">
        <v>2464.2</v>
      </c>
      <c r="C80" s="58">
        <v>2040.3</v>
      </c>
      <c r="D80" s="58">
        <v>2080.2</v>
      </c>
      <c r="E80" s="58">
        <v>2337.1</v>
      </c>
      <c r="F80" s="58">
        <v>2680.2</v>
      </c>
      <c r="G80" s="58">
        <v>2672.3</v>
      </c>
      <c r="H80" s="58">
        <v>3032.9</v>
      </c>
      <c r="I80" s="61"/>
      <c r="J80" s="61"/>
      <c r="K80" s="61"/>
      <c r="L80" s="61"/>
      <c r="M80" s="61"/>
      <c r="N80" s="61"/>
      <c r="O80" s="61"/>
      <c r="P80" s="61"/>
      <c r="Q80" s="61"/>
      <c r="R80" s="61"/>
      <c r="S80" s="61"/>
      <c r="T80" s="61"/>
    </row>
    <row r="81" spans="1:20" ht="12">
      <c r="A81" s="58">
        <v>11738.7</v>
      </c>
      <c r="B81" s="58">
        <v>13418.3</v>
      </c>
      <c r="C81" s="58">
        <v>14690.9</v>
      </c>
      <c r="D81" s="58">
        <v>15757.8</v>
      </c>
      <c r="E81" s="58">
        <v>17364.2</v>
      </c>
      <c r="F81" s="58">
        <v>18758.9</v>
      </c>
      <c r="G81" s="58">
        <v>19838.5</v>
      </c>
      <c r="H81" s="58">
        <v>21404.1</v>
      </c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</row>
    <row r="82" spans="1:20" ht="12">
      <c r="A82" s="58">
        <v>62.1</v>
      </c>
      <c r="B82" s="58">
        <v>70.1</v>
      </c>
      <c r="C82" s="58">
        <v>87.8</v>
      </c>
      <c r="D82" s="58">
        <v>85.7</v>
      </c>
      <c r="E82" s="58">
        <v>76.9</v>
      </c>
      <c r="F82" s="58">
        <v>79.1</v>
      </c>
      <c r="G82" s="58">
        <v>78.5</v>
      </c>
      <c r="H82" s="58">
        <v>96.2</v>
      </c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</row>
    <row r="83" spans="1:20" ht="12">
      <c r="A83" s="58">
        <v>84.9</v>
      </c>
      <c r="B83" s="58">
        <v>174.7</v>
      </c>
      <c r="C83" s="58">
        <v>163.4</v>
      </c>
      <c r="D83" s="58">
        <v>126.2</v>
      </c>
      <c r="E83" s="58">
        <v>121.8</v>
      </c>
      <c r="F83" s="58">
        <v>99</v>
      </c>
      <c r="G83" s="58">
        <v>100.8</v>
      </c>
      <c r="H83" s="58">
        <v>98.9</v>
      </c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</row>
    <row r="84" spans="1:20" ht="12">
      <c r="A84" s="57" t="s">
        <v>618</v>
      </c>
      <c r="B84" s="57" t="s">
        <v>618</v>
      </c>
      <c r="C84" s="57" t="s">
        <v>618</v>
      </c>
      <c r="D84" s="57" t="s">
        <v>618</v>
      </c>
      <c r="E84" s="57" t="s">
        <v>618</v>
      </c>
      <c r="F84" s="57" t="s">
        <v>618</v>
      </c>
      <c r="G84" s="57" t="s">
        <v>618</v>
      </c>
      <c r="H84" s="57" t="s">
        <v>618</v>
      </c>
      <c r="I84" s="61"/>
      <c r="J84" s="61"/>
      <c r="K84" s="61"/>
      <c r="L84" s="61"/>
      <c r="M84" s="61"/>
      <c r="N84" s="61"/>
      <c r="O84" s="61"/>
      <c r="P84" s="61"/>
      <c r="Q84" s="61"/>
      <c r="R84" s="61"/>
      <c r="S84" s="61"/>
      <c r="T84" s="61"/>
    </row>
    <row r="85" spans="1:20" ht="12">
      <c r="A85" s="57" t="s">
        <v>618</v>
      </c>
      <c r="B85" s="58">
        <v>0.8</v>
      </c>
      <c r="C85" s="57" t="s">
        <v>618</v>
      </c>
      <c r="D85" s="57" t="s">
        <v>618</v>
      </c>
      <c r="E85" s="57" t="s">
        <v>618</v>
      </c>
      <c r="F85" s="57" t="s">
        <v>618</v>
      </c>
      <c r="G85" s="57" t="s">
        <v>618</v>
      </c>
      <c r="H85" s="57" t="s">
        <v>618</v>
      </c>
      <c r="I85" s="61"/>
      <c r="J85" s="61"/>
      <c r="K85" s="61"/>
      <c r="L85" s="61"/>
      <c r="M85" s="61"/>
      <c r="N85" s="61"/>
      <c r="O85" s="61"/>
      <c r="P85" s="61"/>
      <c r="Q85" s="61"/>
      <c r="R85" s="61"/>
      <c r="S85" s="61"/>
      <c r="T85" s="61"/>
    </row>
    <row r="86" spans="1:20" ht="12">
      <c r="A86" s="58">
        <v>3.9</v>
      </c>
      <c r="B86" s="58">
        <v>5</v>
      </c>
      <c r="C86" s="58">
        <v>2.9</v>
      </c>
      <c r="D86" s="58">
        <v>3</v>
      </c>
      <c r="E86" s="58">
        <v>2.8</v>
      </c>
      <c r="F86" s="58">
        <v>3.4</v>
      </c>
      <c r="G86" s="57" t="s">
        <v>618</v>
      </c>
      <c r="H86" s="57" t="s">
        <v>618</v>
      </c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</row>
    <row r="87" spans="1:20" ht="12">
      <c r="A87" s="57" t="s">
        <v>618</v>
      </c>
      <c r="B87" s="57" t="s">
        <v>618</v>
      </c>
      <c r="C87" s="57" t="s">
        <v>618</v>
      </c>
      <c r="D87" s="57" t="s">
        <v>618</v>
      </c>
      <c r="E87" s="57" t="s">
        <v>618</v>
      </c>
      <c r="F87" s="57" t="s">
        <v>618</v>
      </c>
      <c r="G87" s="57" t="s">
        <v>618</v>
      </c>
      <c r="H87" s="57" t="s">
        <v>618</v>
      </c>
      <c r="I87" s="61"/>
      <c r="J87" s="61"/>
      <c r="K87" s="61"/>
      <c r="L87" s="61"/>
      <c r="M87" s="61"/>
      <c r="N87" s="61"/>
      <c r="O87" s="61"/>
      <c r="P87" s="61"/>
      <c r="Q87" s="61"/>
      <c r="R87" s="61"/>
      <c r="S87" s="61"/>
      <c r="T87" s="61"/>
    </row>
    <row r="88" spans="1:20" ht="12">
      <c r="A88" s="58">
        <v>11249</v>
      </c>
      <c r="B88" s="58">
        <v>12771</v>
      </c>
      <c r="C88" s="58">
        <v>13912.5</v>
      </c>
      <c r="D88" s="58">
        <v>14936.5</v>
      </c>
      <c r="E88" s="58">
        <v>16462.4</v>
      </c>
      <c r="F88" s="57">
        <v>17861.3</v>
      </c>
      <c r="G88" s="57">
        <v>18917.5</v>
      </c>
      <c r="H88" s="58">
        <v>20436.9</v>
      </c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1"/>
      <c r="T88" s="61"/>
    </row>
    <row r="89" spans="1:20" ht="12">
      <c r="A89" s="58">
        <v>21.6</v>
      </c>
      <c r="B89" s="58">
        <v>32.9</v>
      </c>
      <c r="C89" s="58">
        <v>38.7</v>
      </c>
      <c r="D89" s="58">
        <v>50.4</v>
      </c>
      <c r="E89" s="58">
        <v>46.8</v>
      </c>
      <c r="F89" s="58">
        <v>43</v>
      </c>
      <c r="G89" s="58">
        <v>46.4</v>
      </c>
      <c r="H89" s="58">
        <v>47.8</v>
      </c>
      <c r="I89" s="61"/>
      <c r="J89" s="61"/>
      <c r="K89" s="61"/>
      <c r="L89" s="61"/>
      <c r="M89" s="61"/>
      <c r="N89" s="61"/>
      <c r="O89" s="61"/>
      <c r="P89" s="61"/>
      <c r="Q89" s="61"/>
      <c r="R89" s="61"/>
      <c r="S89" s="61"/>
      <c r="T89" s="61"/>
    </row>
    <row r="90" spans="1:20" ht="12">
      <c r="A90" s="57" t="s">
        <v>618</v>
      </c>
      <c r="B90" s="58">
        <v>1.6</v>
      </c>
      <c r="C90" s="57" t="s">
        <v>618</v>
      </c>
      <c r="D90" s="57" t="s">
        <v>618</v>
      </c>
      <c r="E90" s="57" t="s">
        <v>618</v>
      </c>
      <c r="F90" s="57" t="s">
        <v>618</v>
      </c>
      <c r="G90" s="57" t="s">
        <v>618</v>
      </c>
      <c r="H90" s="57" t="s">
        <v>618</v>
      </c>
      <c r="I90" s="61"/>
      <c r="J90" s="61"/>
      <c r="K90" s="61"/>
      <c r="L90" s="61"/>
      <c r="M90" s="61"/>
      <c r="N90" s="61"/>
      <c r="O90" s="61"/>
      <c r="P90" s="61"/>
      <c r="Q90" s="61"/>
      <c r="R90" s="61"/>
      <c r="S90" s="61"/>
      <c r="T90" s="61"/>
    </row>
    <row r="91" spans="1:20" ht="12">
      <c r="A91" s="57" t="s">
        <v>618</v>
      </c>
      <c r="B91" s="57" t="s">
        <v>618</v>
      </c>
      <c r="C91" s="57" t="s">
        <v>618</v>
      </c>
      <c r="D91" s="57" t="s">
        <v>618</v>
      </c>
      <c r="E91" s="57" t="s">
        <v>618</v>
      </c>
      <c r="F91" s="57" t="s">
        <v>618</v>
      </c>
      <c r="G91" s="57">
        <v>5.1</v>
      </c>
      <c r="H91" s="57" t="s">
        <v>618</v>
      </c>
      <c r="I91" s="61"/>
      <c r="J91" s="61"/>
      <c r="K91" s="61"/>
      <c r="L91" s="61"/>
      <c r="M91" s="61"/>
      <c r="N91" s="61"/>
      <c r="O91" s="61"/>
      <c r="P91" s="61"/>
      <c r="Q91" s="61"/>
      <c r="R91" s="61"/>
      <c r="S91" s="61"/>
      <c r="T91" s="61"/>
    </row>
    <row r="92" spans="1:20" ht="12">
      <c r="A92" s="58">
        <v>317.2</v>
      </c>
      <c r="B92" s="58">
        <v>360</v>
      </c>
      <c r="C92" s="58">
        <v>485.3</v>
      </c>
      <c r="D92" s="58">
        <v>556</v>
      </c>
      <c r="E92" s="58">
        <v>653.5</v>
      </c>
      <c r="F92" s="58">
        <v>667.6</v>
      </c>
      <c r="G92" s="58">
        <v>690.2</v>
      </c>
      <c r="H92" s="58">
        <v>715.9</v>
      </c>
      <c r="I92" s="61"/>
      <c r="J92" s="61"/>
      <c r="K92" s="61"/>
      <c r="L92" s="61"/>
      <c r="M92" s="61"/>
      <c r="N92" s="61"/>
      <c r="O92" s="61"/>
      <c r="P92" s="61"/>
      <c r="Q92" s="61"/>
      <c r="R92" s="61"/>
      <c r="S92" s="61"/>
      <c r="T92" s="61"/>
    </row>
    <row r="93" spans="1:20" ht="12">
      <c r="A93" s="58">
        <v>12.7</v>
      </c>
      <c r="B93" s="58">
        <v>14.4</v>
      </c>
      <c r="C93" s="58">
        <v>11.5</v>
      </c>
      <c r="D93" s="58">
        <v>6.3</v>
      </c>
      <c r="E93" s="58">
        <v>4.2</v>
      </c>
      <c r="F93" s="58">
        <v>7.9</v>
      </c>
      <c r="G93" s="58">
        <v>0.2</v>
      </c>
      <c r="H93" s="57" t="s">
        <v>618</v>
      </c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</row>
    <row r="94" spans="1:20" ht="12">
      <c r="A94" s="58">
        <v>5.3</v>
      </c>
      <c r="B94" s="58">
        <v>7.1</v>
      </c>
      <c r="C94" s="58">
        <v>9.3</v>
      </c>
      <c r="D94" s="58">
        <v>5.9</v>
      </c>
      <c r="E94" s="58">
        <v>4.2</v>
      </c>
      <c r="F94" s="58">
        <v>7.9</v>
      </c>
      <c r="G94" s="58">
        <v>0.2</v>
      </c>
      <c r="H94" s="57" t="s">
        <v>618</v>
      </c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</row>
    <row r="95" spans="1:20" ht="12">
      <c r="A95" s="58">
        <v>7.4</v>
      </c>
      <c r="B95" s="58">
        <v>7.3</v>
      </c>
      <c r="C95" s="58">
        <v>2.2</v>
      </c>
      <c r="D95" s="58">
        <v>0.4</v>
      </c>
      <c r="E95" s="57" t="s">
        <v>618</v>
      </c>
      <c r="F95" s="57" t="s">
        <v>618</v>
      </c>
      <c r="G95" s="57" t="s">
        <v>618</v>
      </c>
      <c r="H95" s="57" t="s">
        <v>618</v>
      </c>
      <c r="I95" s="61"/>
      <c r="J95" s="61"/>
      <c r="K95" s="61"/>
      <c r="L95" s="61"/>
      <c r="M95" s="61"/>
      <c r="N95" s="61"/>
      <c r="O95" s="61"/>
      <c r="P95" s="61"/>
      <c r="Q95" s="61"/>
      <c r="R95" s="61"/>
      <c r="S95" s="61"/>
      <c r="T95" s="61"/>
    </row>
    <row r="96" spans="1:20" ht="12">
      <c r="A96" s="58">
        <v>167</v>
      </c>
      <c r="B96" s="58">
        <v>252.4</v>
      </c>
      <c r="C96" s="58">
        <v>685.4</v>
      </c>
      <c r="D96" s="58">
        <v>1108.7</v>
      </c>
      <c r="E96" s="58">
        <v>1474.7</v>
      </c>
      <c r="F96" s="58">
        <v>1430.1</v>
      </c>
      <c r="G96" s="58">
        <v>1756.2</v>
      </c>
      <c r="H96" s="58">
        <v>2059.6</v>
      </c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</row>
    <row r="97" spans="1:20" ht="12">
      <c r="A97" s="57" t="s">
        <v>618</v>
      </c>
      <c r="B97" s="57" t="s">
        <v>618</v>
      </c>
      <c r="C97" s="57" t="s">
        <v>618</v>
      </c>
      <c r="D97" s="57" t="s">
        <v>618</v>
      </c>
      <c r="E97" s="57" t="s">
        <v>618</v>
      </c>
      <c r="F97" s="57" t="s">
        <v>618</v>
      </c>
      <c r="G97" s="57" t="s">
        <v>618</v>
      </c>
      <c r="H97" s="57" t="s">
        <v>618</v>
      </c>
      <c r="I97" s="61"/>
      <c r="J97" s="61"/>
      <c r="K97" s="61"/>
      <c r="L97" s="61"/>
      <c r="M97" s="61"/>
      <c r="N97" s="61"/>
      <c r="O97" s="61"/>
      <c r="P97" s="61"/>
      <c r="Q97" s="61"/>
      <c r="R97" s="61"/>
      <c r="S97" s="61"/>
      <c r="T97" s="61"/>
    </row>
    <row r="98" spans="1:20" ht="12">
      <c r="A98" s="57">
        <v>1.4</v>
      </c>
      <c r="B98" s="57">
        <v>1</v>
      </c>
      <c r="C98" s="57">
        <v>0.9</v>
      </c>
      <c r="D98" s="57">
        <v>1.2</v>
      </c>
      <c r="E98" s="57">
        <v>1.4</v>
      </c>
      <c r="F98" s="58">
        <v>1.7</v>
      </c>
      <c r="G98" s="58">
        <v>1.3</v>
      </c>
      <c r="H98" s="57" t="s">
        <v>618</v>
      </c>
      <c r="I98" s="61"/>
      <c r="J98" s="61"/>
      <c r="K98" s="61"/>
      <c r="L98" s="61"/>
      <c r="M98" s="61"/>
      <c r="N98" s="61"/>
      <c r="O98" s="61"/>
      <c r="P98" s="61"/>
      <c r="Q98" s="61"/>
      <c r="R98" s="61"/>
      <c r="S98" s="61"/>
      <c r="T98" s="61"/>
    </row>
    <row r="99" spans="1:20" ht="12">
      <c r="A99" s="58">
        <v>165.6</v>
      </c>
      <c r="B99" s="58">
        <v>251.4</v>
      </c>
      <c r="C99" s="58">
        <v>684.5</v>
      </c>
      <c r="D99" s="58">
        <v>1107.5</v>
      </c>
      <c r="E99" s="58">
        <v>1473.3</v>
      </c>
      <c r="F99" s="58">
        <v>1428.4</v>
      </c>
      <c r="G99" s="58">
        <v>1754.9</v>
      </c>
      <c r="H99" s="58">
        <v>2059.6</v>
      </c>
      <c r="I99" s="61"/>
      <c r="J99" s="61"/>
      <c r="K99" s="61"/>
      <c r="L99" s="61"/>
      <c r="M99" s="61"/>
      <c r="N99" s="61"/>
      <c r="O99" s="61"/>
      <c r="P99" s="61"/>
      <c r="Q99" s="61"/>
      <c r="R99" s="61"/>
      <c r="S99" s="61"/>
      <c r="T99" s="61"/>
    </row>
    <row r="100" spans="1:20" ht="12">
      <c r="A100" s="57" t="s">
        <v>618</v>
      </c>
      <c r="B100" s="57" t="s">
        <v>618</v>
      </c>
      <c r="C100" s="57" t="s">
        <v>618</v>
      </c>
      <c r="D100" s="57" t="s">
        <v>618</v>
      </c>
      <c r="E100" s="57" t="s">
        <v>618</v>
      </c>
      <c r="F100" s="57" t="s">
        <v>618</v>
      </c>
      <c r="G100" s="57" t="s">
        <v>618</v>
      </c>
      <c r="H100" s="57" t="s">
        <v>618</v>
      </c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</row>
    <row r="101" spans="1:20" ht="12">
      <c r="A101" s="58">
        <v>254.6</v>
      </c>
      <c r="B101" s="58">
        <v>316.2</v>
      </c>
      <c r="C101" s="58">
        <v>364.2</v>
      </c>
      <c r="D101" s="58">
        <v>463.9</v>
      </c>
      <c r="E101" s="58">
        <v>449.3</v>
      </c>
      <c r="F101" s="58">
        <v>387.6</v>
      </c>
      <c r="G101" s="58">
        <v>428.6</v>
      </c>
      <c r="H101" s="58">
        <v>482.8</v>
      </c>
      <c r="I101" s="61"/>
      <c r="J101" s="61"/>
      <c r="K101" s="61"/>
      <c r="L101" s="61"/>
      <c r="M101" s="61"/>
      <c r="N101" s="61"/>
      <c r="O101" s="61"/>
      <c r="P101" s="61"/>
      <c r="Q101" s="61"/>
      <c r="R101" s="61"/>
      <c r="S101" s="61"/>
      <c r="T101" s="61"/>
    </row>
    <row r="102" spans="1:20" ht="12">
      <c r="A102" s="57" t="s">
        <v>618</v>
      </c>
      <c r="B102" s="57" t="s">
        <v>618</v>
      </c>
      <c r="C102" s="57" t="s">
        <v>618</v>
      </c>
      <c r="D102" s="58">
        <v>0.1</v>
      </c>
      <c r="E102" s="57" t="s">
        <v>618</v>
      </c>
      <c r="F102" s="57" t="s">
        <v>618</v>
      </c>
      <c r="G102" s="57" t="s">
        <v>618</v>
      </c>
      <c r="H102" s="57" t="s">
        <v>618</v>
      </c>
      <c r="I102" s="61"/>
      <c r="J102" s="61"/>
      <c r="K102" s="61"/>
      <c r="L102" s="61"/>
      <c r="M102" s="61"/>
      <c r="N102" s="61"/>
      <c r="O102" s="61"/>
      <c r="P102" s="61"/>
      <c r="Q102" s="61"/>
      <c r="R102" s="61"/>
      <c r="S102" s="61"/>
      <c r="T102" s="61"/>
    </row>
    <row r="103" spans="1:20" ht="12">
      <c r="A103" s="57" t="s">
        <v>618</v>
      </c>
      <c r="B103" s="58">
        <v>0.1</v>
      </c>
      <c r="C103" s="58">
        <v>0.2</v>
      </c>
      <c r="D103" s="58">
        <v>0.1</v>
      </c>
      <c r="E103" s="58">
        <v>0.1</v>
      </c>
      <c r="F103" s="58">
        <v>0.1</v>
      </c>
      <c r="G103" s="57" t="s">
        <v>618</v>
      </c>
      <c r="H103" s="57" t="s">
        <v>618</v>
      </c>
      <c r="I103" s="61"/>
      <c r="J103" s="61"/>
      <c r="K103" s="61"/>
      <c r="L103" s="61"/>
      <c r="M103" s="61"/>
      <c r="N103" s="61"/>
      <c r="O103" s="61"/>
      <c r="P103" s="61"/>
      <c r="Q103" s="61"/>
      <c r="R103" s="61"/>
      <c r="S103" s="61"/>
      <c r="T103" s="61"/>
    </row>
    <row r="104" spans="1:20" ht="12">
      <c r="A104" s="58">
        <v>254.6</v>
      </c>
      <c r="B104" s="58">
        <v>308.3</v>
      </c>
      <c r="C104" s="58">
        <v>358.8</v>
      </c>
      <c r="D104" s="58">
        <v>459.8</v>
      </c>
      <c r="E104" s="58">
        <v>449.2</v>
      </c>
      <c r="F104" s="58">
        <v>386.4</v>
      </c>
      <c r="G104" s="58">
        <v>428.6</v>
      </c>
      <c r="H104" s="58">
        <v>482.8</v>
      </c>
      <c r="I104" s="61"/>
      <c r="J104" s="61"/>
      <c r="K104" s="61"/>
      <c r="L104" s="61"/>
      <c r="M104" s="61"/>
      <c r="N104" s="61"/>
      <c r="O104" s="61"/>
      <c r="P104" s="61"/>
      <c r="Q104" s="61"/>
      <c r="R104" s="61"/>
      <c r="S104" s="61"/>
      <c r="T104" s="61"/>
    </row>
    <row r="105" spans="1:20" ht="12">
      <c r="A105" s="57" t="s">
        <v>618</v>
      </c>
      <c r="B105" s="58">
        <v>7.8</v>
      </c>
      <c r="C105" s="58">
        <v>5.1</v>
      </c>
      <c r="D105" s="58">
        <v>4</v>
      </c>
      <c r="E105" s="57" t="s">
        <v>618</v>
      </c>
      <c r="F105" s="57" t="s">
        <v>618</v>
      </c>
      <c r="G105" s="57" t="s">
        <v>618</v>
      </c>
      <c r="H105" s="57" t="s">
        <v>618</v>
      </c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</row>
    <row r="106" spans="1:21" ht="12">
      <c r="A106" s="61"/>
      <c r="B106" s="61"/>
      <c r="C106" s="61"/>
      <c r="D106" s="61"/>
      <c r="E106" s="61"/>
      <c r="F106" s="61"/>
      <c r="G106" s="61"/>
      <c r="H106" s="61"/>
      <c r="I106" s="61"/>
      <c r="J106" s="61"/>
      <c r="K106" s="61"/>
      <c r="L106" s="61"/>
      <c r="M106" s="61"/>
      <c r="N106" s="61"/>
      <c r="O106" s="61"/>
      <c r="P106" s="61"/>
      <c r="Q106" s="61"/>
      <c r="R106" s="61"/>
      <c r="S106" s="61"/>
      <c r="T106" s="61"/>
      <c r="U106" s="61"/>
    </row>
    <row r="107" spans="1:21" ht="12">
      <c r="A107" s="61"/>
      <c r="B107" s="61"/>
      <c r="C107" s="61"/>
      <c r="D107" s="61"/>
      <c r="E107" s="61"/>
      <c r="F107" s="61"/>
      <c r="G107" s="61"/>
      <c r="H107" s="61"/>
      <c r="I107" s="61"/>
      <c r="J107" s="61"/>
      <c r="K107" s="61"/>
      <c r="L107" s="61"/>
      <c r="M107" s="61"/>
      <c r="N107" s="61"/>
      <c r="O107" s="61"/>
      <c r="P107" s="61"/>
      <c r="Q107" s="61"/>
      <c r="R107" s="61"/>
      <c r="S107" s="61"/>
      <c r="T107" s="61"/>
      <c r="U107" s="61"/>
    </row>
    <row r="108" spans="1:21" ht="12">
      <c r="A108" s="61"/>
      <c r="B108" s="61"/>
      <c r="C108" s="61"/>
      <c r="D108" s="61"/>
      <c r="E108" s="61"/>
      <c r="F108" s="61"/>
      <c r="G108" s="61"/>
      <c r="H108" s="61"/>
      <c r="I108" s="61"/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</row>
    <row r="109" spans="1:21" ht="12">
      <c r="A109" s="61"/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</row>
    <row r="110" spans="1:19" ht="12">
      <c r="A110" s="87"/>
      <c r="B110" s="87"/>
      <c r="C110" s="62">
        <v>1954</v>
      </c>
      <c r="D110" s="62">
        <v>1958</v>
      </c>
      <c r="E110" s="62">
        <v>1959</v>
      </c>
      <c r="F110" s="62">
        <v>1960</v>
      </c>
      <c r="G110" s="62">
        <v>1961</v>
      </c>
      <c r="H110" s="61"/>
      <c r="I110" s="61"/>
      <c r="J110" s="61"/>
      <c r="K110" s="61"/>
      <c r="L110" s="61"/>
      <c r="M110" s="61"/>
      <c r="N110" s="61"/>
      <c r="O110" s="61"/>
      <c r="P110" s="61"/>
      <c r="Q110" s="61"/>
      <c r="R110" s="61"/>
      <c r="S110" s="61"/>
    </row>
    <row r="111" spans="1:21" s="64" customFormat="1" ht="12">
      <c r="A111" s="88" t="s">
        <v>653</v>
      </c>
      <c r="B111" s="88"/>
      <c r="C111" s="58">
        <v>347098.7</v>
      </c>
      <c r="D111" s="58">
        <v>493236</v>
      </c>
      <c r="E111" s="58">
        <v>503286</v>
      </c>
      <c r="F111" s="58">
        <v>509623</v>
      </c>
      <c r="G111" s="58">
        <v>506364</v>
      </c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</row>
    <row r="112" spans="1:21" ht="12">
      <c r="A112" s="88" t="s">
        <v>654</v>
      </c>
      <c r="B112" s="88"/>
      <c r="C112" s="58">
        <v>205786.7</v>
      </c>
      <c r="D112" s="58">
        <v>280245</v>
      </c>
      <c r="E112" s="58">
        <v>288257</v>
      </c>
      <c r="F112" s="58">
        <v>289183</v>
      </c>
      <c r="G112" s="58">
        <v>283925</v>
      </c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  <c r="S112" s="61"/>
      <c r="T112" s="61"/>
      <c r="U112" s="61"/>
    </row>
    <row r="113" spans="1:21" ht="12">
      <c r="A113" s="88" t="s">
        <v>598</v>
      </c>
      <c r="B113" s="88"/>
      <c r="C113" s="58"/>
      <c r="D113" s="29" t="s">
        <v>655</v>
      </c>
      <c r="E113" s="29" t="s">
        <v>133</v>
      </c>
      <c r="F113" s="29" t="s">
        <v>133</v>
      </c>
      <c r="G113" s="29" t="s">
        <v>133</v>
      </c>
      <c r="H113" s="61"/>
      <c r="I113" s="61"/>
      <c r="J113" s="61"/>
      <c r="K113" s="61"/>
      <c r="L113" s="61"/>
      <c r="M113" s="61"/>
      <c r="N113" s="61"/>
      <c r="O113" s="61"/>
      <c r="P113" s="61"/>
      <c r="Q113" s="61"/>
      <c r="R113" s="61"/>
      <c r="S113" s="61"/>
      <c r="T113" s="61"/>
      <c r="U113" s="61"/>
    </row>
    <row r="114" spans="1:21" ht="12">
      <c r="A114" s="88" t="s">
        <v>656</v>
      </c>
      <c r="B114" s="88"/>
      <c r="C114" s="57" t="s">
        <v>602</v>
      </c>
      <c r="D114" s="57" t="s">
        <v>602</v>
      </c>
      <c r="E114" s="57" t="s">
        <v>602</v>
      </c>
      <c r="F114" s="57" t="s">
        <v>602</v>
      </c>
      <c r="G114" s="57" t="s">
        <v>602</v>
      </c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</row>
    <row r="115" spans="1:21" ht="12">
      <c r="A115" s="88" t="s">
        <v>600</v>
      </c>
      <c r="B115" s="88"/>
      <c r="C115" s="58">
        <v>211.9</v>
      </c>
      <c r="D115" s="29" t="s">
        <v>657</v>
      </c>
      <c r="E115" s="29" t="s">
        <v>657</v>
      </c>
      <c r="F115" s="29" t="s">
        <v>657</v>
      </c>
      <c r="G115" s="29" t="s">
        <v>657</v>
      </c>
      <c r="H115" s="61"/>
      <c r="I115" s="61"/>
      <c r="J115" s="61"/>
      <c r="K115" s="61"/>
      <c r="L115" s="61"/>
      <c r="M115" s="61"/>
      <c r="N115" s="61"/>
      <c r="O115" s="61"/>
      <c r="P115" s="61"/>
      <c r="Q115" s="61"/>
      <c r="R115" s="61"/>
      <c r="S115" s="61"/>
      <c r="T115" s="61"/>
      <c r="U115" s="61"/>
    </row>
    <row r="116" spans="1:21" ht="12">
      <c r="A116" s="88" t="s">
        <v>601</v>
      </c>
      <c r="B116" s="88"/>
      <c r="C116" s="58">
        <v>37.9</v>
      </c>
      <c r="D116" s="29">
        <v>36</v>
      </c>
      <c r="E116" s="29">
        <v>40</v>
      </c>
      <c r="F116" s="58">
        <v>46</v>
      </c>
      <c r="G116" s="58">
        <v>47</v>
      </c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1:21" ht="12">
      <c r="A117" s="88" t="s">
        <v>603</v>
      </c>
      <c r="B117" s="88"/>
      <c r="C117" s="57" t="s">
        <v>602</v>
      </c>
      <c r="D117" s="57" t="s">
        <v>602</v>
      </c>
      <c r="E117" s="57" t="s">
        <v>602</v>
      </c>
      <c r="F117" s="57" t="s">
        <v>602</v>
      </c>
      <c r="G117" s="57" t="s">
        <v>602</v>
      </c>
      <c r="H117" s="61"/>
      <c r="I117" s="61"/>
      <c r="J117" s="61"/>
      <c r="K117" s="61"/>
      <c r="L117" s="61"/>
      <c r="M117" s="61"/>
      <c r="N117" s="61"/>
      <c r="O117" s="61"/>
      <c r="P117" s="61"/>
      <c r="Q117" s="61"/>
      <c r="R117" s="61"/>
      <c r="S117" s="61"/>
      <c r="T117" s="61"/>
      <c r="U117" s="61"/>
    </row>
    <row r="118" spans="1:21" ht="12">
      <c r="A118" s="90" t="s">
        <v>604</v>
      </c>
      <c r="B118" s="90"/>
      <c r="C118" s="58">
        <v>50584.5</v>
      </c>
      <c r="D118" s="58">
        <v>72788</v>
      </c>
      <c r="E118" s="58">
        <v>77280</v>
      </c>
      <c r="F118" s="58">
        <v>81362</v>
      </c>
      <c r="G118" s="58">
        <v>82410</v>
      </c>
      <c r="H118" s="61"/>
      <c r="I118" s="61"/>
      <c r="J118" s="61"/>
      <c r="K118" s="61"/>
      <c r="L118" s="61"/>
      <c r="M118" s="61"/>
      <c r="N118" s="61"/>
      <c r="O118" s="61"/>
      <c r="P118" s="61"/>
      <c r="Q118" s="61"/>
      <c r="R118" s="61"/>
      <c r="S118" s="61"/>
      <c r="T118" s="61"/>
      <c r="U118" s="61"/>
    </row>
    <row r="119" spans="1:21" ht="12">
      <c r="A119" s="91" t="s">
        <v>605</v>
      </c>
      <c r="B119" s="91"/>
      <c r="C119" s="58">
        <v>233.8</v>
      </c>
      <c r="D119" s="57" t="s">
        <v>658</v>
      </c>
      <c r="E119" s="57" t="s">
        <v>658</v>
      </c>
      <c r="F119" s="57" t="s">
        <v>658</v>
      </c>
      <c r="G119" s="57" t="s">
        <v>658</v>
      </c>
      <c r="H119" s="61"/>
      <c r="I119" s="61"/>
      <c r="J119" s="61"/>
      <c r="K119" s="61"/>
      <c r="L119" s="61"/>
      <c r="M119" s="61"/>
      <c r="N119" s="61"/>
      <c r="O119" s="61"/>
      <c r="P119" s="61"/>
      <c r="Q119" s="61"/>
      <c r="R119" s="61"/>
      <c r="S119" s="61"/>
      <c r="T119" s="61"/>
      <c r="U119" s="61"/>
    </row>
    <row r="120" spans="1:21" ht="12">
      <c r="A120" s="91" t="s">
        <v>606</v>
      </c>
      <c r="B120" s="91"/>
      <c r="C120" s="58">
        <v>50350.7</v>
      </c>
      <c r="D120" s="29">
        <v>72788</v>
      </c>
      <c r="E120" s="29">
        <v>77280</v>
      </c>
      <c r="F120" s="58">
        <v>81362</v>
      </c>
      <c r="G120" s="58">
        <v>82410</v>
      </c>
      <c r="H120" s="61"/>
      <c r="I120" s="61"/>
      <c r="J120" s="61"/>
      <c r="K120" s="61"/>
      <c r="L120" s="61"/>
      <c r="M120" s="61"/>
      <c r="N120" s="61"/>
      <c r="O120" s="61"/>
      <c r="P120" s="61"/>
      <c r="Q120" s="61"/>
      <c r="R120" s="61"/>
      <c r="S120" s="61"/>
      <c r="T120" s="61"/>
      <c r="U120" s="61"/>
    </row>
    <row r="121" spans="1:21" ht="12">
      <c r="A121" s="90" t="s">
        <v>607</v>
      </c>
      <c r="B121" s="90"/>
      <c r="C121" s="58">
        <v>24174</v>
      </c>
      <c r="D121" s="58">
        <v>35301</v>
      </c>
      <c r="E121" s="58">
        <v>35898</v>
      </c>
      <c r="F121" s="58">
        <v>36184</v>
      </c>
      <c r="G121" s="58">
        <v>35766</v>
      </c>
      <c r="H121" s="61"/>
      <c r="I121" s="61"/>
      <c r="J121" s="61"/>
      <c r="K121" s="61"/>
      <c r="L121" s="61"/>
      <c r="M121" s="61"/>
      <c r="N121" s="61"/>
      <c r="O121" s="61"/>
      <c r="P121" s="61"/>
      <c r="Q121" s="61"/>
      <c r="R121" s="61"/>
      <c r="S121" s="61"/>
      <c r="T121" s="61"/>
      <c r="U121" s="61"/>
    </row>
    <row r="122" spans="1:21" ht="12">
      <c r="A122" s="91" t="s">
        <v>659</v>
      </c>
      <c r="B122" s="91"/>
      <c r="C122" s="58">
        <v>8394.5</v>
      </c>
      <c r="D122" s="29">
        <v>13039</v>
      </c>
      <c r="E122" s="29">
        <v>13414</v>
      </c>
      <c r="F122" s="58">
        <v>14354</v>
      </c>
      <c r="G122" s="58">
        <v>13922</v>
      </c>
      <c r="H122" s="61"/>
      <c r="I122" s="61"/>
      <c r="J122" s="61"/>
      <c r="K122" s="61"/>
      <c r="L122" s="61"/>
      <c r="M122" s="61"/>
      <c r="N122" s="61"/>
      <c r="O122" s="61"/>
      <c r="P122" s="61"/>
      <c r="Q122" s="61"/>
      <c r="R122" s="61"/>
      <c r="S122" s="61"/>
      <c r="T122" s="61"/>
      <c r="U122" s="61"/>
    </row>
    <row r="123" spans="1:21" ht="12">
      <c r="A123" s="91" t="s">
        <v>609</v>
      </c>
      <c r="B123" s="91"/>
      <c r="C123" s="58">
        <v>11513.2</v>
      </c>
      <c r="D123" s="29">
        <v>17243</v>
      </c>
      <c r="E123" s="29">
        <v>17296</v>
      </c>
      <c r="F123" s="58">
        <v>16629</v>
      </c>
      <c r="G123" s="58">
        <v>16751</v>
      </c>
      <c r="H123" s="61"/>
      <c r="I123" s="61"/>
      <c r="J123" s="61"/>
      <c r="K123" s="61"/>
      <c r="L123" s="61"/>
      <c r="M123" s="61"/>
      <c r="N123" s="61"/>
      <c r="O123" s="61"/>
      <c r="P123" s="61"/>
      <c r="Q123" s="61"/>
      <c r="R123" s="61"/>
      <c r="S123" s="61"/>
      <c r="T123" s="61"/>
      <c r="U123" s="61"/>
    </row>
    <row r="124" spans="1:21" ht="12">
      <c r="A124" s="86" t="s">
        <v>610</v>
      </c>
      <c r="B124" s="86"/>
      <c r="C124" s="58">
        <v>3036</v>
      </c>
      <c r="D124" s="29">
        <v>3367</v>
      </c>
      <c r="E124" s="29">
        <v>3450</v>
      </c>
      <c r="F124" s="58">
        <v>3383</v>
      </c>
      <c r="G124" s="58">
        <v>3347</v>
      </c>
      <c r="H124" s="61"/>
      <c r="I124" s="61"/>
      <c r="J124" s="61"/>
      <c r="K124" s="61"/>
      <c r="L124" s="61"/>
      <c r="M124" s="61"/>
      <c r="N124" s="61"/>
      <c r="O124" s="61"/>
      <c r="P124" s="61"/>
      <c r="Q124" s="61"/>
      <c r="R124" s="61"/>
      <c r="S124" s="61"/>
      <c r="T124" s="61"/>
      <c r="U124" s="61"/>
    </row>
    <row r="125" spans="1:21" ht="12">
      <c r="A125" s="91" t="s">
        <v>611</v>
      </c>
      <c r="B125" s="91"/>
      <c r="C125" s="58">
        <v>592.2</v>
      </c>
      <c r="D125" s="29">
        <v>1122</v>
      </c>
      <c r="E125" s="29">
        <v>1172</v>
      </c>
      <c r="F125" s="58">
        <v>1148</v>
      </c>
      <c r="G125" s="58">
        <v>1020</v>
      </c>
      <c r="H125" s="61"/>
      <c r="I125" s="61"/>
      <c r="J125" s="61"/>
      <c r="K125" s="61"/>
      <c r="L125" s="61"/>
      <c r="M125" s="61"/>
      <c r="N125" s="61"/>
      <c r="O125" s="61"/>
      <c r="P125" s="61"/>
      <c r="Q125" s="61"/>
      <c r="R125" s="61"/>
      <c r="S125" s="61"/>
      <c r="T125" s="61"/>
      <c r="U125" s="61"/>
    </row>
    <row r="126" spans="1:21" ht="12">
      <c r="A126" s="86" t="s">
        <v>612</v>
      </c>
      <c r="B126" s="86"/>
      <c r="C126" s="58">
        <v>569.5</v>
      </c>
      <c r="D126" s="29">
        <v>530</v>
      </c>
      <c r="E126" s="29">
        <v>566</v>
      </c>
      <c r="F126" s="58">
        <v>670</v>
      </c>
      <c r="G126" s="58">
        <v>726</v>
      </c>
      <c r="H126" s="61"/>
      <c r="I126" s="61"/>
      <c r="J126" s="61"/>
      <c r="K126" s="61"/>
      <c r="L126" s="61"/>
      <c r="M126" s="61"/>
      <c r="N126" s="61"/>
      <c r="O126" s="61"/>
      <c r="P126" s="61"/>
      <c r="Q126" s="61"/>
      <c r="R126" s="61"/>
      <c r="S126" s="61"/>
      <c r="T126" s="61"/>
      <c r="U126" s="61"/>
    </row>
    <row r="127" spans="1:21" ht="12">
      <c r="A127" s="91" t="s">
        <v>613</v>
      </c>
      <c r="B127" s="91"/>
      <c r="C127" s="58">
        <v>68.6</v>
      </c>
      <c r="D127" s="57" t="s">
        <v>660</v>
      </c>
      <c r="E127" s="57" t="s">
        <v>660</v>
      </c>
      <c r="F127" s="57" t="s">
        <v>660</v>
      </c>
      <c r="G127" s="57" t="s">
        <v>660</v>
      </c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</row>
    <row r="128" spans="1:21" ht="12">
      <c r="A128" s="90" t="s">
        <v>298</v>
      </c>
      <c r="B128" s="90"/>
      <c r="C128" s="58">
        <v>16753.7</v>
      </c>
      <c r="D128" s="58">
        <v>19913</v>
      </c>
      <c r="E128" s="58">
        <v>20664</v>
      </c>
      <c r="F128" s="58">
        <v>21774</v>
      </c>
      <c r="G128" s="58">
        <v>21615</v>
      </c>
      <c r="H128" s="61"/>
      <c r="I128" s="61"/>
      <c r="J128" s="61"/>
      <c r="K128" s="61"/>
      <c r="L128" s="61"/>
      <c r="M128" s="61"/>
      <c r="N128" s="61"/>
      <c r="O128" s="61"/>
      <c r="P128" s="61"/>
      <c r="Q128" s="61"/>
      <c r="R128" s="61"/>
      <c r="S128" s="61"/>
      <c r="T128" s="61"/>
      <c r="U128" s="61"/>
    </row>
    <row r="129" spans="1:21" ht="12">
      <c r="A129" s="91" t="s">
        <v>615</v>
      </c>
      <c r="B129" s="91"/>
      <c r="C129" s="58">
        <v>5193.2</v>
      </c>
      <c r="D129" s="29">
        <v>6040</v>
      </c>
      <c r="E129" s="29">
        <v>6175</v>
      </c>
      <c r="F129" s="58">
        <v>6358</v>
      </c>
      <c r="G129" s="58">
        <v>6507</v>
      </c>
      <c r="H129" s="61"/>
      <c r="I129" s="61"/>
      <c r="J129" s="61"/>
      <c r="K129" s="61"/>
      <c r="L129" s="61"/>
      <c r="M129" s="61"/>
      <c r="N129" s="61"/>
      <c r="O129" s="61"/>
      <c r="P129" s="61"/>
      <c r="Q129" s="61"/>
      <c r="R129" s="61"/>
      <c r="S129" s="61"/>
      <c r="T129" s="61"/>
      <c r="U129" s="61"/>
    </row>
    <row r="130" spans="1:21" ht="12">
      <c r="A130" s="91" t="s">
        <v>616</v>
      </c>
      <c r="B130" s="91"/>
      <c r="C130" s="58">
        <v>478.5</v>
      </c>
      <c r="D130" s="29">
        <v>664</v>
      </c>
      <c r="E130" s="29">
        <v>773</v>
      </c>
      <c r="F130" s="58">
        <v>907</v>
      </c>
      <c r="G130" s="58">
        <v>965</v>
      </c>
      <c r="H130" s="61"/>
      <c r="I130" s="61"/>
      <c r="J130" s="61"/>
      <c r="K130" s="61"/>
      <c r="L130" s="61"/>
      <c r="M130" s="61"/>
      <c r="N130" s="61"/>
      <c r="O130" s="61"/>
      <c r="P130" s="61"/>
      <c r="Q130" s="61"/>
      <c r="R130" s="61"/>
      <c r="S130" s="61"/>
      <c r="T130" s="61"/>
      <c r="U130" s="61"/>
    </row>
    <row r="131" spans="1:21" ht="12">
      <c r="A131" s="86" t="s">
        <v>617</v>
      </c>
      <c r="B131" s="86"/>
      <c r="C131" s="58">
        <v>1080.9</v>
      </c>
      <c r="D131" s="29">
        <v>1065</v>
      </c>
      <c r="E131" s="29">
        <v>1126</v>
      </c>
      <c r="F131" s="58">
        <v>1132</v>
      </c>
      <c r="G131" s="58">
        <v>913</v>
      </c>
      <c r="H131" s="61"/>
      <c r="I131" s="61"/>
      <c r="J131" s="61"/>
      <c r="K131" s="61"/>
      <c r="L131" s="61"/>
      <c r="M131" s="61"/>
      <c r="N131" s="61"/>
      <c r="O131" s="61"/>
      <c r="P131" s="61"/>
      <c r="Q131" s="61"/>
      <c r="R131" s="61"/>
      <c r="S131" s="61"/>
      <c r="T131" s="61"/>
      <c r="U131" s="61"/>
    </row>
    <row r="132" spans="1:21" ht="12">
      <c r="A132" s="86" t="s">
        <v>661</v>
      </c>
      <c r="B132" s="86"/>
      <c r="C132" s="58">
        <v>6489.2</v>
      </c>
      <c r="D132" s="29">
        <v>7949</v>
      </c>
      <c r="E132" s="29">
        <v>8136</v>
      </c>
      <c r="F132" s="58">
        <v>8770</v>
      </c>
      <c r="G132" s="58">
        <v>8900</v>
      </c>
      <c r="H132" s="61"/>
      <c r="I132" s="61"/>
      <c r="J132" s="61"/>
      <c r="K132" s="61"/>
      <c r="L132" s="61"/>
      <c r="M132" s="61"/>
      <c r="N132" s="61"/>
      <c r="O132" s="61"/>
      <c r="P132" s="61"/>
      <c r="Q132" s="61"/>
      <c r="R132" s="61"/>
      <c r="S132" s="61"/>
      <c r="T132" s="61"/>
      <c r="U132" s="61"/>
    </row>
    <row r="133" spans="1:21" ht="12">
      <c r="A133" s="86" t="s">
        <v>621</v>
      </c>
      <c r="B133" s="86"/>
      <c r="C133" s="58">
        <v>3511.9</v>
      </c>
      <c r="D133" s="29">
        <v>4189</v>
      </c>
      <c r="E133" s="29">
        <v>4440</v>
      </c>
      <c r="F133" s="58">
        <v>4598</v>
      </c>
      <c r="G133" s="58">
        <v>4324</v>
      </c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</row>
    <row r="134" spans="1:21" ht="12">
      <c r="A134" s="86" t="s">
        <v>662</v>
      </c>
      <c r="B134" s="86"/>
      <c r="C134" s="58">
        <v>23655.1</v>
      </c>
      <c r="D134" s="58">
        <v>31505</v>
      </c>
      <c r="E134" s="58">
        <v>31709</v>
      </c>
      <c r="F134" s="58">
        <v>32369</v>
      </c>
      <c r="G134" s="58">
        <v>34613</v>
      </c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</row>
    <row r="135" spans="1:21" ht="12">
      <c r="A135" s="86" t="s">
        <v>624</v>
      </c>
      <c r="B135" s="86"/>
      <c r="C135" s="58" t="s">
        <v>178</v>
      </c>
      <c r="D135" s="29" t="s">
        <v>622</v>
      </c>
      <c r="E135" s="29" t="s">
        <v>622</v>
      </c>
      <c r="F135" s="29" t="s">
        <v>622</v>
      </c>
      <c r="G135" s="29" t="s">
        <v>622</v>
      </c>
      <c r="H135" s="61"/>
      <c r="I135" s="61"/>
      <c r="J135" s="61"/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</row>
    <row r="136" spans="1:21" ht="12">
      <c r="A136" s="86" t="s">
        <v>625</v>
      </c>
      <c r="B136" s="86"/>
      <c r="C136" s="58" t="s">
        <v>663</v>
      </c>
      <c r="D136" s="29" t="s">
        <v>664</v>
      </c>
      <c r="E136" s="29" t="s">
        <v>664</v>
      </c>
      <c r="F136" s="29" t="s">
        <v>664</v>
      </c>
      <c r="G136" s="29" t="s">
        <v>664</v>
      </c>
      <c r="H136" s="61"/>
      <c r="I136" s="61"/>
      <c r="J136" s="61"/>
      <c r="K136" s="61"/>
      <c r="L136" s="61"/>
      <c r="M136" s="61"/>
      <c r="N136" s="61"/>
      <c r="O136" s="61"/>
      <c r="P136" s="61"/>
      <c r="Q136" s="61"/>
      <c r="R136" s="61"/>
      <c r="S136" s="61"/>
      <c r="T136" s="61"/>
      <c r="U136" s="61"/>
    </row>
    <row r="137" spans="1:21" ht="12">
      <c r="A137" s="86" t="s">
        <v>626</v>
      </c>
      <c r="B137" s="86"/>
      <c r="C137" s="57" t="s">
        <v>222</v>
      </c>
      <c r="D137" s="57" t="s">
        <v>222</v>
      </c>
      <c r="E137" s="57" t="s">
        <v>222</v>
      </c>
      <c r="F137" s="57" t="s">
        <v>222</v>
      </c>
      <c r="G137" s="57" t="s">
        <v>222</v>
      </c>
      <c r="H137" s="61"/>
      <c r="I137" s="61"/>
      <c r="J137" s="61"/>
      <c r="K137" s="61"/>
      <c r="L137" s="61"/>
      <c r="M137" s="61"/>
      <c r="N137" s="61"/>
      <c r="O137" s="61"/>
      <c r="P137" s="61"/>
      <c r="Q137" s="61"/>
      <c r="R137" s="61"/>
      <c r="S137" s="61"/>
      <c r="T137" s="61"/>
      <c r="U137" s="61"/>
    </row>
    <row r="138" spans="1:21" ht="12">
      <c r="A138" s="86" t="s">
        <v>627</v>
      </c>
      <c r="B138" s="86"/>
      <c r="C138" s="57" t="s">
        <v>628</v>
      </c>
      <c r="D138" s="57" t="s">
        <v>628</v>
      </c>
      <c r="E138" s="57" t="s">
        <v>628</v>
      </c>
      <c r="F138" s="57" t="s">
        <v>628</v>
      </c>
      <c r="G138" s="57" t="s">
        <v>628</v>
      </c>
      <c r="H138" s="61"/>
      <c r="I138" s="61"/>
      <c r="J138" s="61"/>
      <c r="K138" s="61"/>
      <c r="L138" s="61"/>
      <c r="M138" s="61"/>
      <c r="N138" s="61"/>
      <c r="O138" s="61"/>
      <c r="P138" s="61"/>
      <c r="Q138" s="61"/>
      <c r="R138" s="61"/>
      <c r="S138" s="61"/>
      <c r="T138" s="61"/>
      <c r="U138" s="61"/>
    </row>
    <row r="139" spans="1:21" ht="12">
      <c r="A139" s="86" t="s">
        <v>629</v>
      </c>
      <c r="B139" s="86"/>
      <c r="C139" s="57" t="s">
        <v>644</v>
      </c>
      <c r="D139" s="57" t="s">
        <v>644</v>
      </c>
      <c r="E139" s="57" t="s">
        <v>644</v>
      </c>
      <c r="F139" s="57" t="s">
        <v>644</v>
      </c>
      <c r="G139" s="57" t="s">
        <v>644</v>
      </c>
      <c r="H139" s="61"/>
      <c r="I139" s="61"/>
      <c r="J139" s="61"/>
      <c r="K139" s="61"/>
      <c r="L139" s="61"/>
      <c r="M139" s="61"/>
      <c r="N139" s="61"/>
      <c r="O139" s="61"/>
      <c r="P139" s="61"/>
      <c r="Q139" s="61"/>
      <c r="R139" s="61"/>
      <c r="S139" s="61"/>
      <c r="T139" s="61"/>
      <c r="U139" s="61"/>
    </row>
    <row r="140" spans="1:21" ht="12">
      <c r="A140" s="86" t="s">
        <v>665</v>
      </c>
      <c r="B140" s="86"/>
      <c r="C140" s="57" t="s">
        <v>628</v>
      </c>
      <c r="D140" s="57" t="s">
        <v>628</v>
      </c>
      <c r="E140" s="57" t="s">
        <v>628</v>
      </c>
      <c r="F140" s="57" t="s">
        <v>628</v>
      </c>
      <c r="G140" s="57" t="s">
        <v>628</v>
      </c>
      <c r="H140" s="61"/>
      <c r="I140" s="61"/>
      <c r="J140" s="61"/>
      <c r="K140" s="61"/>
      <c r="L140" s="61"/>
      <c r="M140" s="61"/>
      <c r="N140" s="61"/>
      <c r="O140" s="61"/>
      <c r="P140" s="61"/>
      <c r="Q140" s="61"/>
      <c r="R140" s="61"/>
      <c r="S140" s="61"/>
      <c r="T140" s="61"/>
      <c r="U140" s="61"/>
    </row>
    <row r="141" spans="1:21" ht="12">
      <c r="A141" s="86" t="s">
        <v>631</v>
      </c>
      <c r="B141" s="86"/>
      <c r="C141" s="58" t="s">
        <v>666</v>
      </c>
      <c r="D141" s="29">
        <v>24433</v>
      </c>
      <c r="E141" s="29">
        <v>24573</v>
      </c>
      <c r="F141" s="58">
        <v>25762</v>
      </c>
      <c r="G141" s="58">
        <v>26668</v>
      </c>
      <c r="H141" s="61"/>
      <c r="I141" s="61"/>
      <c r="J141" s="61"/>
      <c r="K141" s="61"/>
      <c r="L141" s="61"/>
      <c r="M141" s="61"/>
      <c r="N141" s="61"/>
      <c r="O141" s="61"/>
      <c r="P141" s="61"/>
      <c r="Q141" s="61"/>
      <c r="R141" s="61"/>
      <c r="S141" s="61"/>
      <c r="T141" s="61"/>
      <c r="U141" s="61"/>
    </row>
    <row r="142" spans="1:21" ht="12">
      <c r="A142" s="86" t="s">
        <v>632</v>
      </c>
      <c r="B142" s="86"/>
      <c r="C142" s="58" t="s">
        <v>174</v>
      </c>
      <c r="D142" s="29" t="s">
        <v>667</v>
      </c>
      <c r="E142" s="29" t="s">
        <v>667</v>
      </c>
      <c r="F142" s="29" t="s">
        <v>667</v>
      </c>
      <c r="G142" s="29" t="s">
        <v>667</v>
      </c>
      <c r="H142" s="61"/>
      <c r="I142" s="61"/>
      <c r="J142" s="61"/>
      <c r="K142" s="61"/>
      <c r="L142" s="61"/>
      <c r="M142" s="61"/>
      <c r="N142" s="61"/>
      <c r="O142" s="61"/>
      <c r="P142" s="61"/>
      <c r="Q142" s="61"/>
      <c r="R142" s="61"/>
      <c r="S142" s="61"/>
      <c r="T142" s="61"/>
      <c r="U142" s="61"/>
    </row>
    <row r="143" spans="1:21" ht="12">
      <c r="A143" s="86" t="s">
        <v>668</v>
      </c>
      <c r="B143" s="86"/>
      <c r="C143" s="57" t="s">
        <v>628</v>
      </c>
      <c r="D143" s="57" t="s">
        <v>628</v>
      </c>
      <c r="E143" s="57" t="s">
        <v>628</v>
      </c>
      <c r="F143" s="57" t="s">
        <v>628</v>
      </c>
      <c r="G143" s="57" t="s">
        <v>628</v>
      </c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</row>
    <row r="144" spans="1:21" ht="12">
      <c r="A144" s="86" t="s">
        <v>634</v>
      </c>
      <c r="B144" s="86"/>
      <c r="C144" s="57" t="s">
        <v>635</v>
      </c>
      <c r="D144" s="57" t="s">
        <v>635</v>
      </c>
      <c r="E144" s="57" t="s">
        <v>635</v>
      </c>
      <c r="F144" s="57" t="s">
        <v>635</v>
      </c>
      <c r="G144" s="57" t="s">
        <v>635</v>
      </c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</row>
    <row r="145" spans="1:21" ht="12">
      <c r="A145" s="86" t="s">
        <v>636</v>
      </c>
      <c r="B145" s="86"/>
      <c r="C145" s="58" t="s">
        <v>669</v>
      </c>
      <c r="D145" s="29">
        <v>608</v>
      </c>
      <c r="E145" s="29">
        <v>483</v>
      </c>
      <c r="F145" s="58">
        <v>402</v>
      </c>
      <c r="G145" s="58">
        <v>346</v>
      </c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</row>
    <row r="146" spans="1:21" ht="12">
      <c r="A146" s="86" t="s">
        <v>670</v>
      </c>
      <c r="B146" s="86"/>
      <c r="C146" s="57" t="s">
        <v>671</v>
      </c>
      <c r="D146" s="57" t="s">
        <v>671</v>
      </c>
      <c r="E146" s="57" t="s">
        <v>671</v>
      </c>
      <c r="F146" s="57" t="s">
        <v>671</v>
      </c>
      <c r="G146" s="57" t="s">
        <v>671</v>
      </c>
      <c r="H146" s="61"/>
      <c r="I146" s="61"/>
      <c r="J146" s="61"/>
      <c r="K146" s="61"/>
      <c r="L146" s="61"/>
      <c r="M146" s="61"/>
      <c r="N146" s="61"/>
      <c r="O146" s="61"/>
      <c r="P146" s="61"/>
      <c r="Q146" s="61"/>
      <c r="R146" s="61"/>
      <c r="S146" s="61"/>
      <c r="T146" s="61"/>
      <c r="U146" s="61"/>
    </row>
    <row r="147" spans="1:21" ht="12">
      <c r="A147" s="86" t="s">
        <v>638</v>
      </c>
      <c r="B147" s="86"/>
      <c r="C147" s="57" t="s">
        <v>222</v>
      </c>
      <c r="D147" s="57" t="s">
        <v>222</v>
      </c>
      <c r="E147" s="57" t="s">
        <v>222</v>
      </c>
      <c r="F147" s="57" t="s">
        <v>222</v>
      </c>
      <c r="G147" s="57" t="s">
        <v>222</v>
      </c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</row>
    <row r="148" spans="1:21" ht="12">
      <c r="A148" s="86" t="s">
        <v>639</v>
      </c>
      <c r="B148" s="86"/>
      <c r="C148" s="57" t="s">
        <v>222</v>
      </c>
      <c r="D148" s="57" t="s">
        <v>222</v>
      </c>
      <c r="E148" s="57" t="s">
        <v>222</v>
      </c>
      <c r="F148" s="57" t="s">
        <v>222</v>
      </c>
      <c r="G148" s="57" t="s">
        <v>222</v>
      </c>
      <c r="H148" s="61"/>
      <c r="I148" s="61"/>
      <c r="J148" s="61"/>
      <c r="K148" s="61"/>
      <c r="L148" s="61"/>
      <c r="M148" s="61"/>
      <c r="N148" s="61"/>
      <c r="O148" s="61"/>
      <c r="P148" s="61"/>
      <c r="Q148" s="61"/>
      <c r="R148" s="61"/>
      <c r="S148" s="61"/>
      <c r="T148" s="61"/>
      <c r="U148" s="61"/>
    </row>
    <row r="149" spans="1:21" ht="12">
      <c r="A149" s="86" t="s">
        <v>640</v>
      </c>
      <c r="B149" s="86"/>
      <c r="C149" s="58">
        <v>2323.1</v>
      </c>
      <c r="D149" s="58">
        <v>3520</v>
      </c>
      <c r="E149" s="58">
        <v>2925</v>
      </c>
      <c r="F149" s="58">
        <v>3401</v>
      </c>
      <c r="G149" s="58">
        <v>4345</v>
      </c>
      <c r="H149" s="61"/>
      <c r="I149" s="61"/>
      <c r="J149" s="61"/>
      <c r="K149" s="61"/>
      <c r="L149" s="61"/>
      <c r="M149" s="61"/>
      <c r="N149" s="61"/>
      <c r="O149" s="61"/>
      <c r="P149" s="61"/>
      <c r="Q149" s="61"/>
      <c r="R149" s="61"/>
      <c r="S149" s="61"/>
      <c r="T149" s="61"/>
      <c r="U149" s="61"/>
    </row>
    <row r="150" spans="1:21" ht="12">
      <c r="A150" s="86" t="s">
        <v>641</v>
      </c>
      <c r="B150" s="86"/>
      <c r="C150" s="57" t="s">
        <v>488</v>
      </c>
      <c r="D150" s="57" t="s">
        <v>488</v>
      </c>
      <c r="E150" s="57" t="s">
        <v>488</v>
      </c>
      <c r="F150" s="57" t="s">
        <v>488</v>
      </c>
      <c r="G150" s="57" t="s">
        <v>488</v>
      </c>
      <c r="H150" s="61"/>
      <c r="I150" s="61"/>
      <c r="J150" s="61"/>
      <c r="K150" s="61"/>
      <c r="L150" s="61"/>
      <c r="M150" s="61"/>
      <c r="N150" s="61"/>
      <c r="O150" s="61"/>
      <c r="P150" s="61"/>
      <c r="Q150" s="61"/>
      <c r="R150" s="61"/>
      <c r="S150" s="61"/>
      <c r="T150" s="61"/>
      <c r="U150" s="61"/>
    </row>
    <row r="151" spans="1:21" ht="12">
      <c r="A151" s="86" t="s">
        <v>642</v>
      </c>
      <c r="B151" s="86"/>
      <c r="C151" s="58"/>
      <c r="D151" s="29" t="s">
        <v>672</v>
      </c>
      <c r="E151" s="29" t="s">
        <v>672</v>
      </c>
      <c r="F151" s="29" t="s">
        <v>672</v>
      </c>
      <c r="G151" s="29" t="s">
        <v>672</v>
      </c>
      <c r="H151" s="61"/>
      <c r="I151" s="61"/>
      <c r="J151" s="61"/>
      <c r="K151" s="61"/>
      <c r="L151" s="61"/>
      <c r="M151" s="61"/>
      <c r="N151" s="61"/>
      <c r="O151" s="61"/>
      <c r="P151" s="61"/>
      <c r="Q151" s="61"/>
      <c r="R151" s="61"/>
      <c r="S151" s="61"/>
      <c r="T151" s="61"/>
      <c r="U151" s="61"/>
    </row>
    <row r="152" spans="1:21" ht="12">
      <c r="A152" s="86" t="s">
        <v>643</v>
      </c>
      <c r="B152" s="86"/>
      <c r="C152" s="29" t="s">
        <v>622</v>
      </c>
      <c r="D152" s="29" t="s">
        <v>622</v>
      </c>
      <c r="E152" s="29" t="s">
        <v>622</v>
      </c>
      <c r="F152" s="29" t="s">
        <v>622</v>
      </c>
      <c r="G152" s="29" t="s">
        <v>622</v>
      </c>
      <c r="H152" s="61"/>
      <c r="I152" s="61"/>
      <c r="J152" s="61"/>
      <c r="K152" s="61"/>
      <c r="L152" s="61"/>
      <c r="M152" s="61"/>
      <c r="N152" s="61"/>
      <c r="O152" s="61"/>
      <c r="P152" s="61"/>
      <c r="Q152" s="61"/>
      <c r="R152" s="61"/>
      <c r="S152" s="61"/>
      <c r="T152" s="61"/>
      <c r="U152" s="61"/>
    </row>
    <row r="153" spans="1:21" ht="12">
      <c r="A153" s="86" t="s">
        <v>645</v>
      </c>
      <c r="B153" s="86"/>
      <c r="C153" s="57" t="s">
        <v>644</v>
      </c>
      <c r="D153" s="57" t="s">
        <v>644</v>
      </c>
      <c r="E153" s="57" t="s">
        <v>644</v>
      </c>
      <c r="F153" s="57" t="s">
        <v>644</v>
      </c>
      <c r="G153" s="57" t="s">
        <v>644</v>
      </c>
      <c r="H153" s="61"/>
      <c r="I153" s="61"/>
      <c r="J153" s="61"/>
      <c r="K153" s="61"/>
      <c r="L153" s="61"/>
      <c r="M153" s="61"/>
      <c r="N153" s="61"/>
      <c r="O153" s="61"/>
      <c r="P153" s="61"/>
      <c r="Q153" s="61"/>
      <c r="R153" s="61"/>
      <c r="S153" s="61"/>
      <c r="T153" s="61"/>
      <c r="U153" s="61"/>
    </row>
    <row r="154" spans="1:21" ht="12">
      <c r="A154" s="86" t="s">
        <v>646</v>
      </c>
      <c r="B154" s="86"/>
      <c r="C154" s="58">
        <v>521.8</v>
      </c>
      <c r="D154" s="58">
        <v>783</v>
      </c>
      <c r="E154" s="58">
        <v>809</v>
      </c>
      <c r="F154" s="58">
        <v>845</v>
      </c>
      <c r="G154" s="58">
        <v>804</v>
      </c>
      <c r="H154" s="61"/>
      <c r="I154" s="61"/>
      <c r="J154" s="61"/>
      <c r="K154" s="61"/>
      <c r="L154" s="61"/>
      <c r="M154" s="61"/>
      <c r="N154" s="61"/>
      <c r="O154" s="61"/>
      <c r="P154" s="61"/>
      <c r="Q154" s="61"/>
      <c r="R154" s="61"/>
      <c r="S154" s="61"/>
      <c r="T154" s="61"/>
      <c r="U154" s="61"/>
    </row>
    <row r="155" spans="1:21" ht="12">
      <c r="A155" s="86" t="s">
        <v>647</v>
      </c>
      <c r="B155" s="86"/>
      <c r="C155" s="57" t="s">
        <v>488</v>
      </c>
      <c r="D155" s="57" t="s">
        <v>488</v>
      </c>
      <c r="E155" s="57" t="s">
        <v>488</v>
      </c>
      <c r="F155" s="57" t="s">
        <v>488</v>
      </c>
      <c r="G155" s="57" t="s">
        <v>488</v>
      </c>
      <c r="H155" s="61"/>
      <c r="I155" s="61"/>
      <c r="J155" s="61"/>
      <c r="K155" s="61"/>
      <c r="L155" s="61"/>
      <c r="M155" s="61"/>
      <c r="N155" s="61"/>
      <c r="O155" s="61"/>
      <c r="P155" s="61"/>
      <c r="Q155" s="61"/>
      <c r="R155" s="61"/>
      <c r="S155" s="61"/>
      <c r="T155" s="61"/>
      <c r="U155" s="61"/>
    </row>
    <row r="156" spans="1:21" ht="12">
      <c r="A156" s="86" t="s">
        <v>648</v>
      </c>
      <c r="B156" s="86"/>
      <c r="C156" s="57" t="s">
        <v>618</v>
      </c>
      <c r="D156" s="57" t="s">
        <v>618</v>
      </c>
      <c r="E156" s="57" t="s">
        <v>618</v>
      </c>
      <c r="F156" s="57" t="s">
        <v>618</v>
      </c>
      <c r="G156" s="57" t="s">
        <v>618</v>
      </c>
      <c r="H156" s="61"/>
      <c r="I156" s="61"/>
      <c r="J156" s="61"/>
      <c r="K156" s="61"/>
      <c r="L156" s="61"/>
      <c r="M156" s="61"/>
      <c r="N156" s="61"/>
      <c r="O156" s="61"/>
      <c r="P156" s="61"/>
      <c r="Q156" s="61"/>
      <c r="R156" s="61"/>
      <c r="S156" s="61"/>
      <c r="T156" s="61"/>
      <c r="U156" s="61"/>
    </row>
    <row r="157" spans="1:21" ht="12">
      <c r="A157" s="86" t="s">
        <v>649</v>
      </c>
      <c r="B157" s="86"/>
      <c r="C157" s="29" t="s">
        <v>667</v>
      </c>
      <c r="D157" s="29" t="s">
        <v>667</v>
      </c>
      <c r="E157" s="29" t="s">
        <v>667</v>
      </c>
      <c r="F157" s="29" t="s">
        <v>667</v>
      </c>
      <c r="G157" s="29" t="s">
        <v>667</v>
      </c>
      <c r="H157" s="61"/>
      <c r="I157" s="61"/>
      <c r="J157" s="61"/>
      <c r="K157" s="61"/>
      <c r="L157" s="61"/>
      <c r="M157" s="61"/>
      <c r="N157" s="61"/>
      <c r="O157" s="61"/>
      <c r="P157" s="61"/>
      <c r="Q157" s="61"/>
      <c r="R157" s="61"/>
      <c r="S157" s="61"/>
      <c r="T157" s="61"/>
      <c r="U157" s="61"/>
    </row>
    <row r="158" spans="1:21" ht="12">
      <c r="A158" s="86" t="s">
        <v>650</v>
      </c>
      <c r="B158" s="86"/>
      <c r="C158" s="57" t="s">
        <v>651</v>
      </c>
      <c r="D158" s="57" t="s">
        <v>651</v>
      </c>
      <c r="E158" s="57" t="s">
        <v>651</v>
      </c>
      <c r="F158" s="57" t="s">
        <v>651</v>
      </c>
      <c r="G158" s="57" t="s">
        <v>651</v>
      </c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</row>
    <row r="159" spans="1:23" ht="12">
      <c r="A159" s="61"/>
      <c r="B159" s="61"/>
      <c r="C159" s="61"/>
      <c r="D159" s="61"/>
      <c r="E159" s="61"/>
      <c r="F159" s="61"/>
      <c r="G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</row>
    <row r="160" spans="1:23" ht="12">
      <c r="A160" s="61"/>
      <c r="B160" s="61"/>
      <c r="C160" s="61"/>
      <c r="D160" s="61"/>
      <c r="E160" s="61"/>
      <c r="F160" s="61"/>
      <c r="G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</row>
    <row r="161" spans="1:23" ht="12">
      <c r="A161" s="61"/>
      <c r="B161" s="61"/>
      <c r="C161" s="61"/>
      <c r="D161" s="61"/>
      <c r="E161" s="61"/>
      <c r="F161" s="61"/>
      <c r="G161" s="61"/>
      <c r="J161" s="61"/>
      <c r="K161" s="61"/>
      <c r="L161" s="61"/>
      <c r="M161" s="61"/>
      <c r="N161" s="61"/>
      <c r="O161" s="61"/>
      <c r="P161" s="61"/>
      <c r="Q161" s="61"/>
      <c r="R161" s="61"/>
      <c r="S161" s="61"/>
      <c r="T161" s="61"/>
      <c r="U161" s="61"/>
      <c r="V161" s="61"/>
      <c r="W161" s="61"/>
    </row>
    <row r="162" spans="1:23" ht="12">
      <c r="A162" s="61"/>
      <c r="B162" s="61"/>
      <c r="C162" s="61"/>
      <c r="D162" s="61"/>
      <c r="E162" s="61"/>
      <c r="F162" s="61"/>
      <c r="G162" s="61"/>
      <c r="J162" s="61"/>
      <c r="K162" s="61"/>
      <c r="L162" s="61"/>
      <c r="M162" s="61"/>
      <c r="N162" s="61"/>
      <c r="O162" s="61"/>
      <c r="P162" s="61"/>
      <c r="Q162" s="61"/>
      <c r="R162" s="61"/>
      <c r="S162" s="61"/>
      <c r="T162" s="61"/>
      <c r="U162" s="61"/>
      <c r="V162" s="61"/>
      <c r="W162" s="61"/>
    </row>
    <row r="163" spans="1:8" ht="12">
      <c r="A163" s="87"/>
      <c r="B163" s="87"/>
      <c r="C163" s="51">
        <v>1940</v>
      </c>
      <c r="D163" s="51">
        <v>1941</v>
      </c>
      <c r="E163" s="51">
        <v>1942</v>
      </c>
      <c r="F163" s="51">
        <v>1943</v>
      </c>
      <c r="G163" s="51">
        <v>1944</v>
      </c>
      <c r="H163" s="51">
        <v>1945</v>
      </c>
    </row>
    <row r="164" spans="1:8" ht="12">
      <c r="A164" s="86" t="s">
        <v>673</v>
      </c>
      <c r="B164" s="86"/>
      <c r="C164" s="57">
        <v>1474.8</v>
      </c>
      <c r="D164" s="57">
        <v>1809.1</v>
      </c>
      <c r="E164" s="57">
        <v>1488.2</v>
      </c>
      <c r="F164" s="57">
        <v>1405.15</v>
      </c>
      <c r="G164" s="57">
        <v>1210.9</v>
      </c>
      <c r="H164" s="58">
        <v>1052.9</v>
      </c>
    </row>
    <row r="165" spans="1:8" ht="12">
      <c r="A165" s="86" t="s">
        <v>674</v>
      </c>
      <c r="B165" s="86"/>
      <c r="C165" s="57">
        <v>460.1</v>
      </c>
      <c r="D165" s="57">
        <v>546.6</v>
      </c>
      <c r="E165" s="57">
        <v>512.7</v>
      </c>
      <c r="F165" s="57">
        <v>471.1</v>
      </c>
      <c r="G165" s="57">
        <v>424.7</v>
      </c>
      <c r="H165" s="58">
        <v>373</v>
      </c>
    </row>
    <row r="166" spans="1:8" ht="12">
      <c r="A166" s="86" t="s">
        <v>675</v>
      </c>
      <c r="B166" s="86"/>
      <c r="C166" s="57">
        <v>8.1</v>
      </c>
      <c r="D166" s="57">
        <v>4.7</v>
      </c>
      <c r="E166" s="57">
        <v>2</v>
      </c>
      <c r="F166" s="57">
        <v>3</v>
      </c>
      <c r="G166" s="57">
        <v>3.5</v>
      </c>
      <c r="H166" s="58">
        <v>3.6</v>
      </c>
    </row>
    <row r="167" spans="1:8" ht="12">
      <c r="A167" s="86" t="s">
        <v>676</v>
      </c>
      <c r="B167" s="86"/>
      <c r="C167" s="57">
        <v>1005.5</v>
      </c>
      <c r="D167" s="57">
        <v>1255.9</v>
      </c>
      <c r="E167" s="57">
        <v>973</v>
      </c>
      <c r="F167" s="57">
        <v>930.7</v>
      </c>
      <c r="G167" s="57">
        <v>782.2</v>
      </c>
      <c r="H167" s="58">
        <v>675.6</v>
      </c>
    </row>
    <row r="168" spans="1:8" ht="12">
      <c r="A168" s="86" t="s">
        <v>677</v>
      </c>
      <c r="B168" s="86"/>
      <c r="C168" s="57">
        <v>1.1</v>
      </c>
      <c r="D168" s="57">
        <v>1.9</v>
      </c>
      <c r="E168" s="57">
        <v>0.5</v>
      </c>
      <c r="F168" s="57">
        <v>0.35</v>
      </c>
      <c r="G168" s="57">
        <v>0.5</v>
      </c>
      <c r="H168" s="58">
        <v>0.7</v>
      </c>
    </row>
    <row r="169" spans="1:15" ht="12">
      <c r="A169" s="86" t="s">
        <v>678</v>
      </c>
      <c r="B169" s="86"/>
      <c r="C169" s="57">
        <v>625.1</v>
      </c>
      <c r="D169" s="57">
        <v>777.1</v>
      </c>
      <c r="E169" s="57">
        <v>682.4</v>
      </c>
      <c r="F169" s="57">
        <v>569</v>
      </c>
      <c r="G169" s="57">
        <v>531.4</v>
      </c>
      <c r="H169" s="58">
        <v>660.9</v>
      </c>
      <c r="O169" s="64"/>
    </row>
    <row r="170" spans="1:8" ht="12">
      <c r="A170" s="86" t="s">
        <v>679</v>
      </c>
      <c r="B170" s="86"/>
      <c r="C170" s="57">
        <v>2</v>
      </c>
      <c r="D170" s="57">
        <v>3.7</v>
      </c>
      <c r="E170" s="57">
        <v>8.4</v>
      </c>
      <c r="F170" s="57">
        <v>8.9</v>
      </c>
      <c r="G170" s="57">
        <v>5.6</v>
      </c>
      <c r="H170" s="58">
        <v>6.5</v>
      </c>
    </row>
    <row r="171" spans="1:7" ht="12">
      <c r="A171" s="59"/>
      <c r="B171" s="59"/>
      <c r="C171" s="60"/>
      <c r="D171" s="60"/>
      <c r="E171" s="60"/>
      <c r="F171" s="60"/>
      <c r="G171" s="60"/>
    </row>
    <row r="173" spans="1:8" ht="12">
      <c r="A173" s="87"/>
      <c r="B173" s="87"/>
      <c r="C173" s="62">
        <v>1946</v>
      </c>
      <c r="D173" s="62">
        <v>1947</v>
      </c>
      <c r="E173" s="62">
        <v>1948</v>
      </c>
      <c r="F173" s="62">
        <v>1949</v>
      </c>
      <c r="G173" s="62">
        <v>1950</v>
      </c>
      <c r="H173" s="62">
        <v>1951</v>
      </c>
    </row>
    <row r="174" spans="1:8" ht="12">
      <c r="A174" s="86" t="s">
        <v>673</v>
      </c>
      <c r="B174" s="86"/>
      <c r="C174" s="58">
        <v>1062.3</v>
      </c>
      <c r="D174" s="58">
        <v>1407.6</v>
      </c>
      <c r="E174" s="58">
        <v>1731</v>
      </c>
      <c r="F174" s="58">
        <v>1829.9</v>
      </c>
      <c r="G174" s="58">
        <v>1848.4</v>
      </c>
      <c r="H174" s="58">
        <v>1983.8</v>
      </c>
    </row>
    <row r="175" spans="1:8" ht="12">
      <c r="A175" s="86" t="s">
        <v>674</v>
      </c>
      <c r="B175" s="86"/>
      <c r="C175" s="58">
        <v>356.4</v>
      </c>
      <c r="D175" s="58">
        <v>519.8</v>
      </c>
      <c r="E175" s="58">
        <v>717.3</v>
      </c>
      <c r="F175" s="58">
        <v>742.3</v>
      </c>
      <c r="G175" s="58">
        <v>742.4</v>
      </c>
      <c r="H175" s="58">
        <v>777</v>
      </c>
    </row>
    <row r="176" spans="1:8" ht="12">
      <c r="A176" s="86" t="s">
        <v>675</v>
      </c>
      <c r="B176" s="86"/>
      <c r="C176" s="58">
        <v>4.5</v>
      </c>
      <c r="D176" s="58">
        <v>9.3</v>
      </c>
      <c r="E176" s="57" t="s">
        <v>651</v>
      </c>
      <c r="F176" s="58">
        <v>6.4</v>
      </c>
      <c r="G176" s="57" t="s">
        <v>651</v>
      </c>
      <c r="H176" s="58">
        <v>13.8</v>
      </c>
    </row>
    <row r="177" spans="1:8" ht="12">
      <c r="A177" s="86" t="s">
        <v>676</v>
      </c>
      <c r="B177" s="86"/>
      <c r="C177" s="58">
        <v>700.9</v>
      </c>
      <c r="D177" s="58">
        <v>878.1</v>
      </c>
      <c r="E177" s="58">
        <v>1013.1</v>
      </c>
      <c r="F177" s="58">
        <v>1081</v>
      </c>
      <c r="G177" s="58">
        <v>1105.5</v>
      </c>
      <c r="H177" s="58">
        <v>1191.6</v>
      </c>
    </row>
    <row r="178" spans="1:8" ht="12">
      <c r="A178" s="86" t="s">
        <v>677</v>
      </c>
      <c r="B178" s="86"/>
      <c r="C178" s="58">
        <v>0.5</v>
      </c>
      <c r="D178" s="58">
        <v>0.4</v>
      </c>
      <c r="E178" s="58">
        <v>0.6</v>
      </c>
      <c r="F178" s="58">
        <v>0.2</v>
      </c>
      <c r="G178" s="58">
        <v>0.5</v>
      </c>
      <c r="H178" s="58">
        <v>1.4</v>
      </c>
    </row>
    <row r="179" spans="1:8" ht="12">
      <c r="A179" s="86" t="s">
        <v>678</v>
      </c>
      <c r="B179" s="86"/>
      <c r="C179" s="58">
        <v>857.3</v>
      </c>
      <c r="D179" s="58">
        <v>1038.4</v>
      </c>
      <c r="E179" s="58">
        <v>1257.9</v>
      </c>
      <c r="F179" s="58">
        <v>1438.8</v>
      </c>
      <c r="G179" s="58">
        <v>1724.6</v>
      </c>
      <c r="H179" s="29">
        <v>2001.2</v>
      </c>
    </row>
    <row r="180" spans="1:8" ht="12">
      <c r="A180" s="86" t="s">
        <v>679</v>
      </c>
      <c r="B180" s="86"/>
      <c r="C180" s="58">
        <v>6.4</v>
      </c>
      <c r="D180" s="58">
        <v>6.4</v>
      </c>
      <c r="E180" s="58">
        <v>3.2</v>
      </c>
      <c r="F180" s="57" t="s">
        <v>680</v>
      </c>
      <c r="G180" s="57" t="s">
        <v>681</v>
      </c>
      <c r="H180" s="57" t="s">
        <v>681</v>
      </c>
    </row>
    <row r="183" spans="1:8" ht="12">
      <c r="A183" s="87"/>
      <c r="B183" s="87"/>
      <c r="C183" s="62">
        <v>1952</v>
      </c>
      <c r="D183" s="62">
        <v>1953</v>
      </c>
      <c r="E183" s="62">
        <v>1954</v>
      </c>
      <c r="F183" s="62">
        <v>1958</v>
      </c>
      <c r="G183" s="62">
        <v>1959</v>
      </c>
      <c r="H183" s="62">
        <v>1960</v>
      </c>
    </row>
    <row r="184" spans="1:8" ht="12">
      <c r="A184" s="86" t="s">
        <v>673</v>
      </c>
      <c r="B184" s="86"/>
      <c r="C184" s="58">
        <v>2188.3</v>
      </c>
      <c r="D184" s="58">
        <v>2257.3</v>
      </c>
      <c r="E184" s="58">
        <v>2411.6</v>
      </c>
      <c r="F184" s="58">
        <v>3298</v>
      </c>
      <c r="G184" s="58">
        <v>3413</v>
      </c>
      <c r="H184" s="58">
        <v>3486</v>
      </c>
    </row>
    <row r="185" spans="1:8" ht="12">
      <c r="A185" s="86" t="s">
        <v>674</v>
      </c>
      <c r="B185" s="86"/>
      <c r="C185" s="58">
        <v>818.7</v>
      </c>
      <c r="D185" s="58">
        <v>821.5</v>
      </c>
      <c r="E185" s="29" t="s">
        <v>664</v>
      </c>
      <c r="F185" s="29" t="s">
        <v>664</v>
      </c>
      <c r="G185" s="29" t="s">
        <v>664</v>
      </c>
      <c r="H185" s="29" t="s">
        <v>664</v>
      </c>
    </row>
    <row r="186" spans="1:8" ht="12">
      <c r="A186" s="86" t="s">
        <v>675</v>
      </c>
      <c r="B186" s="86"/>
      <c r="C186" s="58">
        <v>14.1</v>
      </c>
      <c r="D186" s="58">
        <v>20.1</v>
      </c>
      <c r="E186" s="29" t="s">
        <v>657</v>
      </c>
      <c r="F186" s="29" t="s">
        <v>657</v>
      </c>
      <c r="G186" s="29" t="s">
        <v>657</v>
      </c>
      <c r="H186" s="29" t="s">
        <v>657</v>
      </c>
    </row>
    <row r="187" spans="1:8" ht="12">
      <c r="A187" s="86" t="s">
        <v>676</v>
      </c>
      <c r="B187" s="86"/>
      <c r="C187" s="58">
        <v>1355.5</v>
      </c>
      <c r="D187" s="58">
        <v>1415.7</v>
      </c>
      <c r="E187" s="29" t="s">
        <v>682</v>
      </c>
      <c r="F187" s="29" t="s">
        <v>622</v>
      </c>
      <c r="G187" s="29" t="s">
        <v>622</v>
      </c>
      <c r="H187" s="29" t="s">
        <v>622</v>
      </c>
    </row>
    <row r="188" spans="1:8" ht="12">
      <c r="A188" s="86" t="s">
        <v>683</v>
      </c>
      <c r="B188" s="86"/>
      <c r="C188" s="57" t="s">
        <v>361</v>
      </c>
      <c r="D188" s="57" t="s">
        <v>361</v>
      </c>
      <c r="E188" s="57" t="s">
        <v>361</v>
      </c>
      <c r="F188" s="57" t="s">
        <v>361</v>
      </c>
      <c r="G188" s="57" t="s">
        <v>361</v>
      </c>
      <c r="H188" s="57" t="s">
        <v>361</v>
      </c>
    </row>
    <row r="189" spans="1:8" ht="12">
      <c r="A189" s="86" t="s">
        <v>678</v>
      </c>
      <c r="B189" s="86"/>
      <c r="C189" s="29">
        <v>2188.7</v>
      </c>
      <c r="D189" s="29">
        <v>2345.9</v>
      </c>
      <c r="E189" s="58">
        <v>2552.2</v>
      </c>
      <c r="F189" s="58">
        <v>3002</v>
      </c>
      <c r="G189" s="58">
        <v>2924</v>
      </c>
      <c r="H189" s="58">
        <v>2836</v>
      </c>
    </row>
    <row r="190" spans="1:8" ht="12">
      <c r="A190" s="86" t="s">
        <v>679</v>
      </c>
      <c r="B190" s="86"/>
      <c r="C190" s="57" t="s">
        <v>680</v>
      </c>
      <c r="D190" s="57" t="s">
        <v>680</v>
      </c>
      <c r="E190" s="57" t="s">
        <v>680</v>
      </c>
      <c r="F190" s="57" t="s">
        <v>680</v>
      </c>
      <c r="G190" s="57" t="s">
        <v>680</v>
      </c>
      <c r="H190" s="57" t="s">
        <v>680</v>
      </c>
    </row>
    <row r="193" spans="1:3" ht="12">
      <c r="A193" s="87"/>
      <c r="B193" s="87"/>
      <c r="C193" s="62">
        <v>1961</v>
      </c>
    </row>
    <row r="194" spans="1:3" ht="12">
      <c r="A194" s="86" t="s">
        <v>673</v>
      </c>
      <c r="B194" s="86"/>
      <c r="C194" s="58">
        <v>3391</v>
      </c>
    </row>
    <row r="195" spans="1:3" ht="12">
      <c r="A195" s="86" t="s">
        <v>674</v>
      </c>
      <c r="B195" s="86"/>
      <c r="C195" s="29" t="s">
        <v>664</v>
      </c>
    </row>
    <row r="196" spans="1:3" ht="12">
      <c r="A196" s="86" t="s">
        <v>675</v>
      </c>
      <c r="B196" s="86"/>
      <c r="C196" s="29" t="s">
        <v>657</v>
      </c>
    </row>
    <row r="197" spans="1:3" ht="12">
      <c r="A197" s="86" t="s">
        <v>676</v>
      </c>
      <c r="B197" s="86"/>
      <c r="C197" s="29" t="s">
        <v>682</v>
      </c>
    </row>
    <row r="198" spans="1:3" ht="12">
      <c r="A198" s="86" t="s">
        <v>677</v>
      </c>
      <c r="B198" s="86"/>
      <c r="C198" s="57" t="s">
        <v>684</v>
      </c>
    </row>
    <row r="199" spans="1:3" ht="12">
      <c r="A199" s="86" t="s">
        <v>678</v>
      </c>
      <c r="B199" s="86"/>
      <c r="C199" s="58">
        <v>2662</v>
      </c>
    </row>
    <row r="200" spans="1:3" ht="12">
      <c r="A200" s="86" t="s">
        <v>679</v>
      </c>
      <c r="B200" s="86"/>
      <c r="C200" s="57" t="s">
        <v>680</v>
      </c>
    </row>
    <row r="203" spans="1:2" ht="12">
      <c r="A203" s="59" t="s">
        <v>193</v>
      </c>
      <c r="B203" s="59"/>
    </row>
    <row r="204" ht="12">
      <c r="A204" s="1" t="s">
        <v>685</v>
      </c>
    </row>
    <row r="205" ht="12">
      <c r="A205" s="1" t="s">
        <v>595</v>
      </c>
    </row>
    <row r="206" spans="1:8" ht="24" customHeight="1">
      <c r="A206" s="73" t="s">
        <v>686</v>
      </c>
      <c r="B206" s="73"/>
      <c r="C206" s="73"/>
      <c r="D206" s="73"/>
      <c r="E206" s="73"/>
      <c r="F206" s="73"/>
      <c r="G206" s="73"/>
      <c r="H206" s="73"/>
    </row>
    <row r="207" ht="12">
      <c r="A207" s="1" t="s">
        <v>687</v>
      </c>
    </row>
    <row r="208" spans="1:8" ht="24" customHeight="1">
      <c r="A208" s="73" t="s">
        <v>688</v>
      </c>
      <c r="B208" s="73"/>
      <c r="C208" s="73"/>
      <c r="D208" s="73"/>
      <c r="E208" s="73"/>
      <c r="F208" s="73"/>
      <c r="G208" s="73"/>
      <c r="H208" s="73"/>
    </row>
    <row r="209" spans="1:7" ht="12">
      <c r="A209" s="73" t="s">
        <v>689</v>
      </c>
      <c r="B209" s="73"/>
      <c r="C209" s="73"/>
      <c r="D209" s="73"/>
      <c r="E209" s="73"/>
      <c r="F209" s="73"/>
      <c r="G209" s="73"/>
    </row>
  </sheetData>
  <mergeCells count="135">
    <mergeCell ref="A188:B188"/>
    <mergeCell ref="A189:B189"/>
    <mergeCell ref="A190:B190"/>
    <mergeCell ref="A183:B183"/>
    <mergeCell ref="A185:B185"/>
    <mergeCell ref="A186:B186"/>
    <mergeCell ref="A187:B187"/>
    <mergeCell ref="A184:B184"/>
    <mergeCell ref="A177:B177"/>
    <mergeCell ref="A178:B178"/>
    <mergeCell ref="A155:B155"/>
    <mergeCell ref="A156:B156"/>
    <mergeCell ref="A157:B157"/>
    <mergeCell ref="A158:B158"/>
    <mergeCell ref="A173:B173"/>
    <mergeCell ref="A174:B174"/>
    <mergeCell ref="A175:B175"/>
    <mergeCell ref="A176:B176"/>
    <mergeCell ref="A151:B151"/>
    <mergeCell ref="A152:B152"/>
    <mergeCell ref="A153:B153"/>
    <mergeCell ref="A154:B154"/>
    <mergeCell ref="A147:B147"/>
    <mergeCell ref="A148:B148"/>
    <mergeCell ref="A149:B149"/>
    <mergeCell ref="A150:B150"/>
    <mergeCell ref="A143:B143"/>
    <mergeCell ref="A144:B144"/>
    <mergeCell ref="A145:B145"/>
    <mergeCell ref="A146:B146"/>
    <mergeCell ref="A139:B139"/>
    <mergeCell ref="A140:B140"/>
    <mergeCell ref="A141:B141"/>
    <mergeCell ref="A142:B142"/>
    <mergeCell ref="A135:B135"/>
    <mergeCell ref="A136:B136"/>
    <mergeCell ref="A137:B137"/>
    <mergeCell ref="A138:B138"/>
    <mergeCell ref="A131:B131"/>
    <mergeCell ref="A132:B132"/>
    <mergeCell ref="A133:B133"/>
    <mergeCell ref="A134:B134"/>
    <mergeCell ref="A127:B127"/>
    <mergeCell ref="A128:B128"/>
    <mergeCell ref="A129:B129"/>
    <mergeCell ref="A130:B130"/>
    <mergeCell ref="A123:B123"/>
    <mergeCell ref="A124:B124"/>
    <mergeCell ref="A125:B125"/>
    <mergeCell ref="A126:B126"/>
    <mergeCell ref="A119:B119"/>
    <mergeCell ref="A120:B120"/>
    <mergeCell ref="A121:B121"/>
    <mergeCell ref="A122:B122"/>
    <mergeCell ref="A115:B115"/>
    <mergeCell ref="A116:B116"/>
    <mergeCell ref="A117:B117"/>
    <mergeCell ref="A118:B118"/>
    <mergeCell ref="A111:B111"/>
    <mergeCell ref="A112:B112"/>
    <mergeCell ref="A113:B113"/>
    <mergeCell ref="A114:B114"/>
    <mergeCell ref="A52:B52"/>
    <mergeCell ref="A164:B164"/>
    <mergeCell ref="A209:G209"/>
    <mergeCell ref="A163:B163"/>
    <mergeCell ref="A167:B167"/>
    <mergeCell ref="A165:B165"/>
    <mergeCell ref="A166:B166"/>
    <mergeCell ref="A168:B168"/>
    <mergeCell ref="A169:B169"/>
    <mergeCell ref="A110:B110"/>
    <mergeCell ref="A48:B48"/>
    <mergeCell ref="A49:B49"/>
    <mergeCell ref="A50:B50"/>
    <mergeCell ref="A51:B51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2:B32"/>
    <mergeCell ref="A33:B33"/>
    <mergeCell ref="A34:B34"/>
    <mergeCell ref="A35:B35"/>
    <mergeCell ref="A28:B28"/>
    <mergeCell ref="A29:B29"/>
    <mergeCell ref="A30:B30"/>
    <mergeCell ref="A31:B31"/>
    <mergeCell ref="A24:B24"/>
    <mergeCell ref="A25:B25"/>
    <mergeCell ref="A26:B26"/>
    <mergeCell ref="A27:B27"/>
    <mergeCell ref="A20:B20"/>
    <mergeCell ref="A21:B21"/>
    <mergeCell ref="A22:B22"/>
    <mergeCell ref="A23:B23"/>
    <mergeCell ref="A16:B16"/>
    <mergeCell ref="A17:B17"/>
    <mergeCell ref="A18:B18"/>
    <mergeCell ref="A19:B19"/>
    <mergeCell ref="A12:B12"/>
    <mergeCell ref="A13:B13"/>
    <mergeCell ref="A14:B14"/>
    <mergeCell ref="A15:B15"/>
    <mergeCell ref="A1:G1"/>
    <mergeCell ref="A5:B5"/>
    <mergeCell ref="A6:B6"/>
    <mergeCell ref="A4:B4"/>
    <mergeCell ref="A179:B179"/>
    <mergeCell ref="A180:B180"/>
    <mergeCell ref="A2:H2"/>
    <mergeCell ref="A193:B193"/>
    <mergeCell ref="A170:B170"/>
    <mergeCell ref="A7:B7"/>
    <mergeCell ref="A8:B8"/>
    <mergeCell ref="A9:B9"/>
    <mergeCell ref="A10:B10"/>
    <mergeCell ref="A11:B11"/>
    <mergeCell ref="A194:B194"/>
    <mergeCell ref="A195:B195"/>
    <mergeCell ref="A196:B196"/>
    <mergeCell ref="A197:B197"/>
    <mergeCell ref="A208:H208"/>
    <mergeCell ref="A198:B198"/>
    <mergeCell ref="A199:B199"/>
    <mergeCell ref="A200:B200"/>
    <mergeCell ref="A206:H206"/>
  </mergeCells>
  <printOptions/>
  <pageMargins left="0.7874015748031497" right="0.7874015748031497" top="0.984251968503937" bottom="0.984251968503937" header="0.5118110236220472" footer="0.5118110236220472"/>
  <pageSetup horizontalDpi="120" verticalDpi="120" orientation="portrait" paperSize="13" scale="96" r:id="rId1"/>
  <rowBreaks count="1" manualBreakCount="1">
    <brk id="5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127"/>
  <sheetViews>
    <sheetView view="pageBreakPreview" zoomScale="60" workbookViewId="0" topLeftCell="A98">
      <selection activeCell="I102" sqref="I102"/>
    </sheetView>
  </sheetViews>
  <sheetFormatPr defaultColWidth="9.00390625" defaultRowHeight="12.75" customHeight="1"/>
  <cols>
    <col min="1" max="1" width="6.25390625" style="1" customWidth="1"/>
    <col min="2" max="2" width="9.00390625" style="1" customWidth="1"/>
    <col min="3" max="3" width="7.75390625" style="1" customWidth="1"/>
    <col min="4" max="4" width="10.25390625" style="1" customWidth="1"/>
    <col min="5" max="5" width="10.00390625" style="1" customWidth="1"/>
    <col min="6" max="6" width="7.50390625" style="1" customWidth="1"/>
    <col min="7" max="7" width="7.00390625" style="1" customWidth="1"/>
    <col min="8" max="9" width="8.50390625" style="1" customWidth="1"/>
    <col min="10" max="11" width="9.00390625" style="1" customWidth="1"/>
    <col min="12" max="12" width="11.25390625" style="1" customWidth="1"/>
    <col min="13" max="16384" width="9.00390625" style="1" customWidth="1"/>
  </cols>
  <sheetData>
    <row r="1" ht="12.75" customHeight="1">
      <c r="A1" s="1" t="s">
        <v>98</v>
      </c>
    </row>
    <row r="2" spans="1:8" ht="12.75" customHeight="1">
      <c r="A2" s="72" t="s">
        <v>0</v>
      </c>
      <c r="B2" s="72"/>
      <c r="C2" s="72"/>
      <c r="D2" s="72"/>
      <c r="E2" s="72"/>
      <c r="F2" s="72"/>
      <c r="G2" s="72"/>
      <c r="H2" s="72"/>
    </row>
    <row r="4" spans="1:8" ht="12.75" customHeight="1">
      <c r="A4" s="19"/>
      <c r="B4" s="19" t="s">
        <v>119</v>
      </c>
      <c r="C4" s="19" t="s">
        <v>1</v>
      </c>
      <c r="D4" s="19" t="s">
        <v>120</v>
      </c>
      <c r="E4" s="19"/>
      <c r="F4" s="19"/>
      <c r="G4" s="19"/>
      <c r="H4" s="19"/>
    </row>
    <row r="5" spans="1:8" ht="12.75" customHeight="1">
      <c r="A5" s="3"/>
      <c r="B5" s="3"/>
      <c r="C5" s="3" t="s">
        <v>9</v>
      </c>
      <c r="D5" s="3" t="s">
        <v>9</v>
      </c>
      <c r="E5" s="3" t="s">
        <v>121</v>
      </c>
      <c r="F5" s="3" t="s">
        <v>10</v>
      </c>
      <c r="G5" s="3" t="s">
        <v>11</v>
      </c>
      <c r="H5" s="3" t="s">
        <v>12</v>
      </c>
    </row>
    <row r="6" spans="1:8" ht="12.75" customHeight="1">
      <c r="A6" s="2">
        <v>1913</v>
      </c>
      <c r="B6" s="7">
        <v>1945</v>
      </c>
      <c r="C6" s="15" t="s">
        <v>99</v>
      </c>
      <c r="D6" s="15" t="s">
        <v>99</v>
      </c>
      <c r="E6" s="15" t="s">
        <v>99</v>
      </c>
      <c r="F6" s="15" t="s">
        <v>99</v>
      </c>
      <c r="G6" s="15" t="s">
        <v>99</v>
      </c>
      <c r="H6" s="15" t="s">
        <v>99</v>
      </c>
    </row>
    <row r="7" spans="1:8" ht="12.75" customHeight="1">
      <c r="A7" s="2">
        <v>1914</v>
      </c>
      <c r="B7" s="15" t="s">
        <v>99</v>
      </c>
      <c r="C7" s="15" t="s">
        <v>99</v>
      </c>
      <c r="D7" s="15" t="s">
        <v>99</v>
      </c>
      <c r="E7" s="15" t="s">
        <v>99</v>
      </c>
      <c r="F7" s="15" t="s">
        <v>99</v>
      </c>
      <c r="G7" s="15" t="s">
        <v>99</v>
      </c>
      <c r="H7" s="15" t="s">
        <v>99</v>
      </c>
    </row>
    <row r="8" spans="1:8" ht="12.75" customHeight="1">
      <c r="A8" s="2">
        <v>1915</v>
      </c>
      <c r="B8" s="15" t="s">
        <v>99</v>
      </c>
      <c r="C8" s="15" t="s">
        <v>99</v>
      </c>
      <c r="D8" s="15" t="s">
        <v>99</v>
      </c>
      <c r="E8" s="15" t="s">
        <v>99</v>
      </c>
      <c r="F8" s="15" t="s">
        <v>99</v>
      </c>
      <c r="G8" s="15" t="s">
        <v>99</v>
      </c>
      <c r="H8" s="15" t="s">
        <v>99</v>
      </c>
    </row>
    <row r="9" spans="1:8" ht="12.75" customHeight="1">
      <c r="A9" s="2">
        <v>1916</v>
      </c>
      <c r="B9" s="7">
        <v>2575</v>
      </c>
      <c r="C9" s="15" t="s">
        <v>99</v>
      </c>
      <c r="D9" s="15" t="s">
        <v>99</v>
      </c>
      <c r="E9" s="15" t="s">
        <v>99</v>
      </c>
      <c r="F9" s="15" t="s">
        <v>99</v>
      </c>
      <c r="G9" s="15" t="s">
        <v>99</v>
      </c>
      <c r="H9" s="15" t="s">
        <v>99</v>
      </c>
    </row>
    <row r="10" spans="1:8" ht="12.75" customHeight="1">
      <c r="A10" s="2">
        <v>1917</v>
      </c>
      <c r="B10" s="15" t="s">
        <v>99</v>
      </c>
      <c r="C10" s="15" t="s">
        <v>99</v>
      </c>
      <c r="D10" s="15" t="s">
        <v>99</v>
      </c>
      <c r="E10" s="15" t="s">
        <v>99</v>
      </c>
      <c r="F10" s="15" t="s">
        <v>99</v>
      </c>
      <c r="G10" s="15" t="s">
        <v>99</v>
      </c>
      <c r="H10" s="15" t="s">
        <v>99</v>
      </c>
    </row>
    <row r="11" spans="1:8" ht="12.75" customHeight="1">
      <c r="A11" s="2">
        <v>1918</v>
      </c>
      <c r="B11" s="15" t="s">
        <v>99</v>
      </c>
      <c r="C11" s="15" t="s">
        <v>99</v>
      </c>
      <c r="D11" s="15" t="s">
        <v>99</v>
      </c>
      <c r="E11" s="15" t="s">
        <v>99</v>
      </c>
      <c r="F11" s="15" t="s">
        <v>99</v>
      </c>
      <c r="G11" s="15" t="s">
        <v>99</v>
      </c>
      <c r="H11" s="15" t="s">
        <v>99</v>
      </c>
    </row>
    <row r="12" spans="1:8" ht="12.75" customHeight="1">
      <c r="A12" s="2">
        <v>1919</v>
      </c>
      <c r="B12" s="15" t="s">
        <v>99</v>
      </c>
      <c r="C12" s="15" t="s">
        <v>99</v>
      </c>
      <c r="D12" s="15" t="s">
        <v>99</v>
      </c>
      <c r="E12" s="15" t="s">
        <v>99</v>
      </c>
      <c r="F12" s="15" t="s">
        <v>99</v>
      </c>
      <c r="G12" s="15" t="s">
        <v>99</v>
      </c>
      <c r="H12" s="15" t="s">
        <v>99</v>
      </c>
    </row>
    <row r="13" spans="1:8" ht="12.75" customHeight="1">
      <c r="A13" s="2">
        <v>1920</v>
      </c>
      <c r="B13" s="15" t="s">
        <v>99</v>
      </c>
      <c r="C13" s="15" t="s">
        <v>99</v>
      </c>
      <c r="D13" s="15" t="s">
        <v>99</v>
      </c>
      <c r="E13" s="15" t="s">
        <v>99</v>
      </c>
      <c r="F13" s="15" t="s">
        <v>99</v>
      </c>
      <c r="G13" s="15" t="s">
        <v>99</v>
      </c>
      <c r="H13" s="15" t="s">
        <v>99</v>
      </c>
    </row>
    <row r="14" spans="1:8" ht="12.75" customHeight="1">
      <c r="A14" s="2">
        <v>1921</v>
      </c>
      <c r="B14" s="7">
        <v>520</v>
      </c>
      <c r="C14" s="15" t="s">
        <v>99</v>
      </c>
      <c r="D14" s="15" t="s">
        <v>99</v>
      </c>
      <c r="E14" s="15" t="s">
        <v>99</v>
      </c>
      <c r="F14" s="15" t="s">
        <v>99</v>
      </c>
      <c r="G14" s="15" t="s">
        <v>99</v>
      </c>
      <c r="H14" s="15" t="s">
        <v>99</v>
      </c>
    </row>
    <row r="15" spans="1:8" ht="12.75" customHeight="1">
      <c r="A15" s="2">
        <v>1922</v>
      </c>
      <c r="B15" s="7">
        <v>775</v>
      </c>
      <c r="C15" s="15" t="s">
        <v>99</v>
      </c>
      <c r="D15" s="15" t="s">
        <v>99</v>
      </c>
      <c r="E15" s="15" t="s">
        <v>99</v>
      </c>
      <c r="F15" s="15" t="s">
        <v>99</v>
      </c>
      <c r="G15" s="15" t="s">
        <v>99</v>
      </c>
      <c r="H15" s="15" t="s">
        <v>99</v>
      </c>
    </row>
    <row r="16" spans="1:8" ht="12.75" customHeight="1">
      <c r="A16" s="2">
        <v>1923</v>
      </c>
      <c r="B16" s="7">
        <v>1146</v>
      </c>
      <c r="C16" s="15" t="s">
        <v>99</v>
      </c>
      <c r="D16" s="15" t="s">
        <v>99</v>
      </c>
      <c r="E16" s="15" t="s">
        <v>99</v>
      </c>
      <c r="F16" s="15" t="s">
        <v>99</v>
      </c>
      <c r="G16" s="15" t="s">
        <v>99</v>
      </c>
      <c r="H16" s="15" t="s">
        <v>99</v>
      </c>
    </row>
    <row r="17" spans="1:8" ht="12.75" customHeight="1">
      <c r="A17" s="2">
        <v>1924</v>
      </c>
      <c r="B17" s="7">
        <v>1562</v>
      </c>
      <c r="C17" s="15" t="s">
        <v>99</v>
      </c>
      <c r="D17" s="15" t="s">
        <v>99</v>
      </c>
      <c r="E17" s="15" t="s">
        <v>99</v>
      </c>
      <c r="F17" s="15" t="s">
        <v>99</v>
      </c>
      <c r="G17" s="15" t="s">
        <v>99</v>
      </c>
      <c r="H17" s="15" t="s">
        <v>99</v>
      </c>
    </row>
    <row r="18" spans="1:8" ht="12.75" customHeight="1">
      <c r="A18" s="2">
        <v>1925</v>
      </c>
      <c r="B18" s="7">
        <v>2925</v>
      </c>
      <c r="C18" s="15" t="s">
        <v>99</v>
      </c>
      <c r="D18" s="15" t="s">
        <v>99</v>
      </c>
      <c r="E18" s="15" t="s">
        <v>99</v>
      </c>
      <c r="F18" s="15" t="s">
        <v>99</v>
      </c>
      <c r="G18" s="15" t="s">
        <v>99</v>
      </c>
      <c r="H18" s="15" t="s">
        <v>99</v>
      </c>
    </row>
    <row r="19" spans="1:8" ht="12.75" customHeight="1">
      <c r="A19" s="2">
        <v>1926</v>
      </c>
      <c r="B19" s="7">
        <v>3508</v>
      </c>
      <c r="C19" s="15" t="s">
        <v>99</v>
      </c>
      <c r="D19" s="15" t="s">
        <v>99</v>
      </c>
      <c r="E19" s="15" t="s">
        <v>99</v>
      </c>
      <c r="F19" s="15" t="s">
        <v>99</v>
      </c>
      <c r="G19" s="15" t="s">
        <v>99</v>
      </c>
      <c r="H19" s="15" t="s">
        <v>99</v>
      </c>
    </row>
    <row r="20" spans="1:8" ht="12.75" customHeight="1">
      <c r="A20" s="2">
        <v>1927</v>
      </c>
      <c r="B20" s="7">
        <v>4205</v>
      </c>
      <c r="C20" s="15" t="s">
        <v>99</v>
      </c>
      <c r="D20" s="15" t="s">
        <v>99</v>
      </c>
      <c r="E20" s="15" t="s">
        <v>99</v>
      </c>
      <c r="F20" s="15" t="s">
        <v>99</v>
      </c>
      <c r="G20" s="15" t="s">
        <v>99</v>
      </c>
      <c r="H20" s="15" t="s">
        <v>99</v>
      </c>
    </row>
    <row r="21" spans="1:8" ht="12.75" customHeight="1">
      <c r="A21" s="2">
        <v>1928</v>
      </c>
      <c r="B21" s="7">
        <v>5007.5</v>
      </c>
      <c r="C21" s="7">
        <f>SUM(E21:P21)</f>
        <v>173.60000000000002</v>
      </c>
      <c r="D21" s="7">
        <f>SUM(E21:H21)</f>
        <v>173.60000000000002</v>
      </c>
      <c r="E21" s="7">
        <v>101.5</v>
      </c>
      <c r="F21" s="7">
        <v>38.8</v>
      </c>
      <c r="G21" s="7">
        <v>16.8</v>
      </c>
      <c r="H21" s="7">
        <v>16.5</v>
      </c>
    </row>
    <row r="22" spans="1:8" ht="12.75" customHeight="1">
      <c r="A22" s="2">
        <v>1929</v>
      </c>
      <c r="B22" s="7">
        <v>6224</v>
      </c>
      <c r="C22" s="15" t="s">
        <v>99</v>
      </c>
      <c r="D22" s="15" t="s">
        <v>99</v>
      </c>
      <c r="E22" s="15" t="s">
        <v>99</v>
      </c>
      <c r="F22" s="15" t="s">
        <v>99</v>
      </c>
      <c r="G22" s="15" t="s">
        <v>99</v>
      </c>
      <c r="H22" s="15" t="s">
        <v>99</v>
      </c>
    </row>
    <row r="23" spans="1:8" ht="12.75" customHeight="1">
      <c r="A23" s="2">
        <v>1930</v>
      </c>
      <c r="B23" s="7">
        <v>8368</v>
      </c>
      <c r="C23" s="15" t="s">
        <v>99</v>
      </c>
      <c r="D23" s="15" t="s">
        <v>99</v>
      </c>
      <c r="E23" s="15" t="s">
        <v>99</v>
      </c>
      <c r="F23" s="15" t="s">
        <v>99</v>
      </c>
      <c r="G23" s="15" t="s">
        <v>99</v>
      </c>
      <c r="H23" s="15" t="s">
        <v>99</v>
      </c>
    </row>
    <row r="24" spans="1:8" ht="12.75" customHeight="1">
      <c r="A24" s="2">
        <v>1931</v>
      </c>
      <c r="B24" s="7">
        <v>10687</v>
      </c>
      <c r="C24" s="15" t="s">
        <v>99</v>
      </c>
      <c r="D24" s="15" t="s">
        <v>99</v>
      </c>
      <c r="E24" s="15" t="s">
        <v>99</v>
      </c>
      <c r="F24" s="15" t="s">
        <v>99</v>
      </c>
      <c r="G24" s="15" t="s">
        <v>99</v>
      </c>
      <c r="H24" s="15" t="s">
        <v>99</v>
      </c>
    </row>
    <row r="25" spans="1:8" ht="12.75" customHeight="1">
      <c r="A25" s="2">
        <v>1932</v>
      </c>
      <c r="B25" s="7">
        <v>13540.2</v>
      </c>
      <c r="C25" s="7">
        <f>SUM(E25:P25)</f>
        <v>690.9999999999999</v>
      </c>
      <c r="D25" s="7">
        <f>SUM(E25:H25)</f>
        <v>690.9999999999999</v>
      </c>
      <c r="E25" s="7">
        <v>315.4</v>
      </c>
      <c r="F25" s="7">
        <v>251.7</v>
      </c>
      <c r="G25" s="7">
        <v>72.3</v>
      </c>
      <c r="H25" s="7">
        <v>51.6</v>
      </c>
    </row>
    <row r="26" spans="1:8" ht="12.75" customHeight="1">
      <c r="A26" s="2">
        <v>1933</v>
      </c>
      <c r="B26" s="7">
        <v>16357</v>
      </c>
      <c r="C26" s="15" t="s">
        <v>99</v>
      </c>
      <c r="D26" s="15" t="s">
        <v>99</v>
      </c>
      <c r="E26" s="15" t="s">
        <v>99</v>
      </c>
      <c r="F26" s="15" t="s">
        <v>99</v>
      </c>
      <c r="G26" s="15" t="s">
        <v>99</v>
      </c>
      <c r="H26" s="15" t="s">
        <v>99</v>
      </c>
    </row>
    <row r="27" spans="1:8" ht="12.75" customHeight="1">
      <c r="A27" s="2">
        <v>1934</v>
      </c>
      <c r="B27" s="7">
        <v>21011</v>
      </c>
      <c r="C27" s="15" t="s">
        <v>99</v>
      </c>
      <c r="D27" s="15" t="s">
        <v>99</v>
      </c>
      <c r="E27" s="15" t="s">
        <v>99</v>
      </c>
      <c r="F27" s="15" t="s">
        <v>99</v>
      </c>
      <c r="G27" s="15" t="s">
        <v>99</v>
      </c>
      <c r="H27" s="15" t="s">
        <v>99</v>
      </c>
    </row>
    <row r="28" spans="1:8" ht="12.75" customHeight="1">
      <c r="A28" s="2">
        <v>1935</v>
      </c>
      <c r="B28" s="7">
        <v>26288</v>
      </c>
      <c r="C28" s="15" t="s">
        <v>99</v>
      </c>
      <c r="D28" s="15" t="s">
        <v>99</v>
      </c>
      <c r="E28" s="15" t="s">
        <v>99</v>
      </c>
      <c r="F28" s="15" t="s">
        <v>99</v>
      </c>
      <c r="G28" s="15" t="s">
        <v>99</v>
      </c>
      <c r="H28" s="15" t="s">
        <v>99</v>
      </c>
    </row>
    <row r="29" spans="1:8" ht="12.75" customHeight="1">
      <c r="A29" s="2">
        <v>1936</v>
      </c>
      <c r="B29" s="7">
        <v>32837</v>
      </c>
      <c r="C29" s="15" t="s">
        <v>99</v>
      </c>
      <c r="D29" s="15" t="s">
        <v>99</v>
      </c>
      <c r="E29" s="15" t="s">
        <v>99</v>
      </c>
      <c r="F29" s="15" t="s">
        <v>99</v>
      </c>
      <c r="G29" s="15" t="s">
        <v>99</v>
      </c>
      <c r="H29" s="15" t="s">
        <v>99</v>
      </c>
    </row>
    <row r="30" spans="1:8" ht="12.75" customHeight="1">
      <c r="A30" s="2">
        <v>1937</v>
      </c>
      <c r="B30" s="7">
        <v>36172.8</v>
      </c>
      <c r="C30" s="7">
        <f aca="true" t="shared" si="0" ref="C30:C48">SUM(E30:P30)</f>
        <v>2763.4</v>
      </c>
      <c r="D30" s="7">
        <f aca="true" t="shared" si="1" ref="D30:D48">SUM(E30:H30)</f>
        <v>2763.4</v>
      </c>
      <c r="E30" s="7">
        <v>805.8</v>
      </c>
      <c r="F30" s="7">
        <v>1193.4</v>
      </c>
      <c r="G30" s="7">
        <v>458.2</v>
      </c>
      <c r="H30" s="7">
        <v>306</v>
      </c>
    </row>
    <row r="31" spans="1:8" ht="12.75" customHeight="1">
      <c r="A31" s="2">
        <v>1938</v>
      </c>
      <c r="B31" s="7">
        <v>39366.4</v>
      </c>
      <c r="C31" s="7">
        <f t="shared" si="0"/>
        <v>3195.7</v>
      </c>
      <c r="D31" s="7">
        <f t="shared" si="1"/>
        <v>3195.7</v>
      </c>
      <c r="E31" s="7">
        <v>910.6</v>
      </c>
      <c r="F31" s="7">
        <v>1382.6</v>
      </c>
      <c r="G31" s="7">
        <v>539.9</v>
      </c>
      <c r="H31" s="7">
        <v>362.6</v>
      </c>
    </row>
    <row r="32" spans="1:8" ht="12.75" customHeight="1">
      <c r="A32" s="2">
        <v>1939</v>
      </c>
      <c r="B32" s="7">
        <v>43203.3</v>
      </c>
      <c r="C32" s="7">
        <f t="shared" si="0"/>
        <v>3682.5</v>
      </c>
      <c r="D32" s="7">
        <f t="shared" si="1"/>
        <v>3682.5</v>
      </c>
      <c r="E32" s="7">
        <v>1006.4</v>
      </c>
      <c r="F32" s="7">
        <v>1635.6</v>
      </c>
      <c r="G32" s="7">
        <v>586.8</v>
      </c>
      <c r="H32" s="7">
        <v>453.7</v>
      </c>
    </row>
    <row r="33" spans="1:8" ht="12.75" customHeight="1">
      <c r="A33" s="2">
        <v>1940</v>
      </c>
      <c r="B33" s="7">
        <v>48282.4</v>
      </c>
      <c r="C33" s="7">
        <f t="shared" si="0"/>
        <v>4289.8</v>
      </c>
      <c r="D33" s="7">
        <f t="shared" si="1"/>
        <v>4289.8</v>
      </c>
      <c r="E33" s="7">
        <v>1106.8</v>
      </c>
      <c r="F33" s="7">
        <v>1863</v>
      </c>
      <c r="G33" s="7">
        <v>669</v>
      </c>
      <c r="H33" s="7">
        <v>651</v>
      </c>
    </row>
    <row r="34" spans="1:8" ht="12.75" customHeight="1">
      <c r="A34" s="2">
        <v>1941</v>
      </c>
      <c r="B34" s="7">
        <v>46670.8</v>
      </c>
      <c r="C34" s="7">
        <f t="shared" si="0"/>
        <v>4561.9</v>
      </c>
      <c r="D34" s="7">
        <f t="shared" si="1"/>
        <v>4561.9</v>
      </c>
      <c r="E34" s="7">
        <v>1099.5</v>
      </c>
      <c r="F34" s="7">
        <v>2036.9</v>
      </c>
      <c r="G34" s="7">
        <v>751.3</v>
      </c>
      <c r="H34" s="7">
        <v>674.2</v>
      </c>
    </row>
    <row r="35" spans="1:8" ht="12.75" customHeight="1">
      <c r="A35" s="2">
        <v>1942</v>
      </c>
      <c r="B35" s="7">
        <v>29068.3</v>
      </c>
      <c r="C35" s="7">
        <f t="shared" si="0"/>
        <v>4621.4</v>
      </c>
      <c r="D35" s="7">
        <f t="shared" si="1"/>
        <v>4621.4</v>
      </c>
      <c r="E35" s="7">
        <v>592.1</v>
      </c>
      <c r="F35" s="7">
        <v>2528.7</v>
      </c>
      <c r="G35" s="7">
        <v>825.2</v>
      </c>
      <c r="H35" s="7">
        <v>675.4</v>
      </c>
    </row>
    <row r="36" spans="1:8" ht="12.75" customHeight="1">
      <c r="A36" s="2">
        <v>1943</v>
      </c>
      <c r="B36" s="7">
        <v>32288</v>
      </c>
      <c r="C36" s="7">
        <f t="shared" si="0"/>
        <v>5145</v>
      </c>
      <c r="D36" s="7">
        <f t="shared" si="1"/>
        <v>5145</v>
      </c>
      <c r="E36" s="7">
        <v>258</v>
      </c>
      <c r="F36" s="7">
        <v>3249.8</v>
      </c>
      <c r="G36" s="7">
        <v>912.5</v>
      </c>
      <c r="H36" s="7">
        <v>724.7</v>
      </c>
    </row>
    <row r="37" spans="1:8" ht="12.75" customHeight="1">
      <c r="A37" s="2">
        <v>1944</v>
      </c>
      <c r="B37" s="7">
        <v>39214.1</v>
      </c>
      <c r="C37" s="7">
        <f t="shared" si="0"/>
        <v>6230.5</v>
      </c>
      <c r="D37" s="7">
        <f t="shared" si="1"/>
        <v>6230.5</v>
      </c>
      <c r="E37" s="7">
        <v>459.9</v>
      </c>
      <c r="F37" s="7">
        <v>3868.1</v>
      </c>
      <c r="G37" s="7">
        <v>1067.2</v>
      </c>
      <c r="H37" s="7">
        <v>835.3</v>
      </c>
    </row>
    <row r="38" spans="1:8" ht="12.75" customHeight="1">
      <c r="A38" s="2">
        <v>1945</v>
      </c>
      <c r="B38" s="7">
        <v>43257</v>
      </c>
      <c r="C38" s="7">
        <f t="shared" si="0"/>
        <v>6692.000000000001</v>
      </c>
      <c r="D38" s="7">
        <f t="shared" si="1"/>
        <v>6692.000000000001</v>
      </c>
      <c r="E38" s="7">
        <v>537.1</v>
      </c>
      <c r="F38" s="7">
        <v>4075.5</v>
      </c>
      <c r="G38" s="7">
        <v>1116.3</v>
      </c>
      <c r="H38" s="7">
        <v>963.1</v>
      </c>
    </row>
    <row r="39" spans="1:8" ht="12.75" customHeight="1">
      <c r="A39" s="2">
        <v>1946</v>
      </c>
      <c r="B39" s="7">
        <v>48571.2</v>
      </c>
      <c r="C39" s="7">
        <f t="shared" si="0"/>
        <v>7291.999999999999</v>
      </c>
      <c r="D39" s="7">
        <f t="shared" si="1"/>
        <v>7291.999999999999</v>
      </c>
      <c r="E39" s="7">
        <v>683.5</v>
      </c>
      <c r="F39" s="7">
        <v>4064.4</v>
      </c>
      <c r="G39" s="7">
        <v>1265.9</v>
      </c>
      <c r="H39" s="7">
        <v>1278.2</v>
      </c>
    </row>
    <row r="40" spans="1:8" ht="12.75" customHeight="1">
      <c r="A40" s="2">
        <v>1947</v>
      </c>
      <c r="B40" s="7">
        <v>56491.4</v>
      </c>
      <c r="C40" s="7">
        <f t="shared" si="0"/>
        <v>8152</v>
      </c>
      <c r="D40" s="7">
        <f t="shared" si="1"/>
        <v>8152</v>
      </c>
      <c r="E40" s="7">
        <v>846.6</v>
      </c>
      <c r="F40" s="7">
        <v>4415.1</v>
      </c>
      <c r="G40" s="7">
        <v>1435.7</v>
      </c>
      <c r="H40" s="7">
        <v>1454.6</v>
      </c>
    </row>
    <row r="41" spans="1:8" ht="12.75" customHeight="1">
      <c r="A41" s="2">
        <v>1948</v>
      </c>
      <c r="B41" s="7">
        <v>66341.3</v>
      </c>
      <c r="C41" s="7">
        <f t="shared" si="0"/>
        <v>9057.3</v>
      </c>
      <c r="D41" s="7">
        <f t="shared" si="1"/>
        <v>9057.3</v>
      </c>
      <c r="E41" s="7">
        <v>1018.6</v>
      </c>
      <c r="F41" s="7">
        <v>4887.2</v>
      </c>
      <c r="G41" s="7">
        <v>1643.6</v>
      </c>
      <c r="H41" s="7">
        <v>1507.9</v>
      </c>
    </row>
    <row r="42" spans="1:8" ht="12.75" customHeight="1">
      <c r="A42" s="2">
        <v>1949</v>
      </c>
      <c r="B42" s="7">
        <v>78256.7</v>
      </c>
      <c r="C42" s="7">
        <f t="shared" si="0"/>
        <v>10350.5</v>
      </c>
      <c r="D42" s="7">
        <f t="shared" si="1"/>
        <v>10350.5</v>
      </c>
      <c r="E42" s="7">
        <v>1282.6</v>
      </c>
      <c r="F42" s="7">
        <v>5370.1</v>
      </c>
      <c r="G42" s="7">
        <v>1998.9</v>
      </c>
      <c r="H42" s="7">
        <v>1698.9</v>
      </c>
    </row>
    <row r="43" spans="1:8" ht="12.75" customHeight="1">
      <c r="A43" s="2">
        <v>1950</v>
      </c>
      <c r="B43" s="7">
        <v>91163.3</v>
      </c>
      <c r="C43" s="7">
        <f t="shared" si="0"/>
        <v>11774.6</v>
      </c>
      <c r="D43" s="7">
        <f t="shared" si="1"/>
        <v>11774.6</v>
      </c>
      <c r="E43" s="7">
        <v>1573.9</v>
      </c>
      <c r="F43" s="7">
        <v>5869</v>
      </c>
      <c r="G43" s="7">
        <v>2377.1</v>
      </c>
      <c r="H43" s="7">
        <v>1954.6</v>
      </c>
    </row>
    <row r="44" spans="1:8" ht="12.75" customHeight="1">
      <c r="A44" s="2">
        <v>1951</v>
      </c>
      <c r="B44" s="7">
        <v>104010.1</v>
      </c>
      <c r="C44" s="7">
        <f t="shared" si="0"/>
        <v>13475.100000000002</v>
      </c>
      <c r="D44" s="7">
        <f t="shared" si="1"/>
        <v>13475.100000000002</v>
      </c>
      <c r="E44" s="7">
        <v>1822.1</v>
      </c>
      <c r="F44" s="7">
        <v>6585</v>
      </c>
      <c r="G44" s="7">
        <v>2859.8</v>
      </c>
      <c r="H44" s="7">
        <v>2208.2</v>
      </c>
    </row>
    <row r="45" spans="1:8" ht="12.75" customHeight="1">
      <c r="A45" s="2">
        <v>1952</v>
      </c>
      <c r="B45" s="7">
        <v>119065.5</v>
      </c>
      <c r="C45" s="7">
        <f t="shared" si="0"/>
        <v>15805.2</v>
      </c>
      <c r="D45" s="7">
        <f t="shared" si="1"/>
        <v>15805.2</v>
      </c>
      <c r="E45" s="7">
        <v>2136.2</v>
      </c>
      <c r="F45" s="7">
        <v>7726</v>
      </c>
      <c r="G45" s="7">
        <v>3473.8</v>
      </c>
      <c r="H45" s="7">
        <v>2469.2</v>
      </c>
    </row>
    <row r="46" spans="1:8" ht="12.75" customHeight="1">
      <c r="A46" s="2">
        <v>1953</v>
      </c>
      <c r="B46" s="7">
        <v>134379.2</v>
      </c>
      <c r="C46" s="7">
        <f t="shared" si="0"/>
        <v>17951.3</v>
      </c>
      <c r="D46" s="7">
        <f t="shared" si="1"/>
        <v>17951.3</v>
      </c>
      <c r="E46" s="7">
        <v>2468.4</v>
      </c>
      <c r="F46" s="7">
        <v>8903.4</v>
      </c>
      <c r="G46" s="7">
        <v>3929.6</v>
      </c>
      <c r="H46" s="7">
        <v>2649.9</v>
      </c>
    </row>
    <row r="47" spans="1:8" ht="12.75" customHeight="1">
      <c r="A47" s="2">
        <v>1954</v>
      </c>
      <c r="B47" s="7">
        <v>150626.6</v>
      </c>
      <c r="C47" s="7">
        <f t="shared" si="0"/>
        <v>20406.1</v>
      </c>
      <c r="D47" s="7">
        <f t="shared" si="1"/>
        <v>20406.1</v>
      </c>
      <c r="E47" s="7">
        <v>2732</v>
      </c>
      <c r="F47" s="7">
        <v>10312.1</v>
      </c>
      <c r="G47" s="7">
        <v>4431.4</v>
      </c>
      <c r="H47" s="7">
        <v>2930.6</v>
      </c>
    </row>
    <row r="48" spans="1:8" ht="12.75" customHeight="1">
      <c r="A48" s="2">
        <v>1955</v>
      </c>
      <c r="B48" s="7">
        <v>170174.9</v>
      </c>
      <c r="C48" s="7">
        <f t="shared" si="0"/>
        <v>22785</v>
      </c>
      <c r="D48" s="7">
        <f t="shared" si="1"/>
        <v>22785</v>
      </c>
      <c r="E48" s="7">
        <v>2866.4</v>
      </c>
      <c r="F48" s="7">
        <v>11711.5</v>
      </c>
      <c r="G48" s="7">
        <v>5042</v>
      </c>
      <c r="H48" s="7">
        <v>3165.1</v>
      </c>
    </row>
    <row r="49" spans="1:8" ht="12.75" customHeight="1">
      <c r="A49" s="2">
        <v>1956</v>
      </c>
      <c r="B49" s="7">
        <v>191653</v>
      </c>
      <c r="C49" s="15" t="s">
        <v>99</v>
      </c>
      <c r="D49" s="15" t="s">
        <v>99</v>
      </c>
      <c r="E49" s="15" t="s">
        <v>99</v>
      </c>
      <c r="F49" s="15" t="s">
        <v>99</v>
      </c>
      <c r="G49" s="15" t="s">
        <v>99</v>
      </c>
      <c r="H49" s="15" t="s">
        <v>99</v>
      </c>
    </row>
    <row r="50" s="4" customFormat="1" ht="12.75" customHeight="1"/>
    <row r="51" s="4" customFormat="1" ht="12.75" customHeight="1"/>
    <row r="52" s="4" customFormat="1" ht="12.75" customHeight="1"/>
    <row r="53" spans="1:8" s="4" customFormat="1" ht="12.75" customHeight="1">
      <c r="A53" s="19" t="s">
        <v>123</v>
      </c>
      <c r="B53" s="19" t="s">
        <v>122</v>
      </c>
      <c r="C53" s="19" t="s">
        <v>2</v>
      </c>
      <c r="D53" s="19" t="s">
        <v>3</v>
      </c>
      <c r="E53" s="19" t="s">
        <v>4</v>
      </c>
      <c r="F53" s="19" t="s">
        <v>5</v>
      </c>
      <c r="G53" s="19" t="s">
        <v>6</v>
      </c>
      <c r="H53" s="19" t="s">
        <v>7</v>
      </c>
    </row>
    <row r="54" spans="1:8" s="4" customFormat="1" ht="12.75" customHeight="1">
      <c r="A54" s="3" t="s">
        <v>13</v>
      </c>
      <c r="B54" s="3" t="s">
        <v>13</v>
      </c>
      <c r="C54" s="3" t="s">
        <v>13</v>
      </c>
      <c r="D54" s="3" t="s">
        <v>13</v>
      </c>
      <c r="E54" s="3" t="s">
        <v>13</v>
      </c>
      <c r="F54" s="3" t="s">
        <v>13</v>
      </c>
      <c r="G54" s="3" t="s">
        <v>13</v>
      </c>
      <c r="H54" s="3" t="s">
        <v>13</v>
      </c>
    </row>
    <row r="55" spans="1:8" s="4" customFormat="1" ht="12.75" customHeight="1">
      <c r="A55" s="10">
        <v>3.3</v>
      </c>
      <c r="B55" s="10">
        <v>1.3</v>
      </c>
      <c r="C55" s="10">
        <v>19.8</v>
      </c>
      <c r="D55" s="10">
        <v>110.8</v>
      </c>
      <c r="E55" s="11" t="s">
        <v>15</v>
      </c>
      <c r="F55" s="11" t="s">
        <v>15</v>
      </c>
      <c r="G55" s="10">
        <v>5.4</v>
      </c>
      <c r="H55" s="10">
        <v>2.5</v>
      </c>
    </row>
    <row r="56" spans="1:8" s="4" customFormat="1" ht="12.75" customHeight="1">
      <c r="A56" s="15" t="s">
        <v>99</v>
      </c>
      <c r="B56" s="15" t="s">
        <v>99</v>
      </c>
      <c r="C56" s="15" t="s">
        <v>99</v>
      </c>
      <c r="D56" s="15" t="s">
        <v>99</v>
      </c>
      <c r="E56" s="15" t="s">
        <v>99</v>
      </c>
      <c r="F56" s="15" t="s">
        <v>99</v>
      </c>
      <c r="G56" s="15" t="s">
        <v>99</v>
      </c>
      <c r="H56" s="15" t="s">
        <v>99</v>
      </c>
    </row>
    <row r="57" spans="1:8" s="4" customFormat="1" ht="12.75" customHeight="1">
      <c r="A57" s="15" t="s">
        <v>99</v>
      </c>
      <c r="B57" s="15" t="s">
        <v>99</v>
      </c>
      <c r="C57" s="15" t="s">
        <v>99</v>
      </c>
      <c r="D57" s="15" t="s">
        <v>99</v>
      </c>
      <c r="E57" s="15" t="s">
        <v>99</v>
      </c>
      <c r="F57" s="15" t="s">
        <v>99</v>
      </c>
      <c r="G57" s="15" t="s">
        <v>99</v>
      </c>
      <c r="H57" s="15" t="s">
        <v>99</v>
      </c>
    </row>
    <row r="58" spans="1:8" s="4" customFormat="1" ht="12.75" customHeight="1">
      <c r="A58" s="15" t="s">
        <v>99</v>
      </c>
      <c r="B58" s="15" t="s">
        <v>99</v>
      </c>
      <c r="C58" s="15" t="s">
        <v>99</v>
      </c>
      <c r="D58" s="15" t="s">
        <v>99</v>
      </c>
      <c r="E58" s="15" t="s">
        <v>99</v>
      </c>
      <c r="F58" s="15" t="s">
        <v>99</v>
      </c>
      <c r="G58" s="15" t="s">
        <v>99</v>
      </c>
      <c r="H58" s="15" t="s">
        <v>99</v>
      </c>
    </row>
    <row r="59" spans="1:8" s="4" customFormat="1" ht="12.75" customHeight="1">
      <c r="A59" s="15" t="s">
        <v>99</v>
      </c>
      <c r="B59" s="15" t="s">
        <v>99</v>
      </c>
      <c r="C59" s="15" t="s">
        <v>99</v>
      </c>
      <c r="D59" s="15" t="s">
        <v>99</v>
      </c>
      <c r="E59" s="15" t="s">
        <v>99</v>
      </c>
      <c r="F59" s="15" t="s">
        <v>99</v>
      </c>
      <c r="G59" s="15" t="s">
        <v>99</v>
      </c>
      <c r="H59" s="15" t="s">
        <v>99</v>
      </c>
    </row>
    <row r="60" spans="1:8" s="4" customFormat="1" ht="12.75" customHeight="1">
      <c r="A60" s="15" t="s">
        <v>99</v>
      </c>
      <c r="B60" s="15" t="s">
        <v>99</v>
      </c>
      <c r="C60" s="15" t="s">
        <v>99</v>
      </c>
      <c r="D60" s="15" t="s">
        <v>99</v>
      </c>
      <c r="E60" s="15" t="s">
        <v>99</v>
      </c>
      <c r="F60" s="15" t="s">
        <v>99</v>
      </c>
      <c r="G60" s="15" t="s">
        <v>99</v>
      </c>
      <c r="H60" s="15" t="s">
        <v>99</v>
      </c>
    </row>
    <row r="61" spans="1:8" s="4" customFormat="1" ht="12.75" customHeight="1">
      <c r="A61" s="15" t="s">
        <v>99</v>
      </c>
      <c r="B61" s="15" t="s">
        <v>99</v>
      </c>
      <c r="C61" s="15" t="s">
        <v>99</v>
      </c>
      <c r="D61" s="15" t="s">
        <v>99</v>
      </c>
      <c r="E61" s="15" t="s">
        <v>99</v>
      </c>
      <c r="F61" s="15" t="s">
        <v>99</v>
      </c>
      <c r="G61" s="15" t="s">
        <v>99</v>
      </c>
      <c r="H61" s="15" t="s">
        <v>99</v>
      </c>
    </row>
    <row r="62" spans="1:8" s="4" customFormat="1" ht="12.75" customHeight="1">
      <c r="A62" s="15" t="s">
        <v>99</v>
      </c>
      <c r="B62" s="15" t="s">
        <v>99</v>
      </c>
      <c r="C62" s="15" t="s">
        <v>99</v>
      </c>
      <c r="D62" s="15" t="s">
        <v>99</v>
      </c>
      <c r="E62" s="15" t="s">
        <v>99</v>
      </c>
      <c r="F62" s="15" t="s">
        <v>99</v>
      </c>
      <c r="G62" s="15" t="s">
        <v>99</v>
      </c>
      <c r="H62" s="15" t="s">
        <v>99</v>
      </c>
    </row>
    <row r="63" spans="1:8" s="4" customFormat="1" ht="12.75" customHeight="1">
      <c r="A63" s="15" t="s">
        <v>99</v>
      </c>
      <c r="B63" s="15" t="s">
        <v>99</v>
      </c>
      <c r="C63" s="15" t="s">
        <v>99</v>
      </c>
      <c r="D63" s="15" t="s">
        <v>99</v>
      </c>
      <c r="E63" s="15" t="s">
        <v>99</v>
      </c>
      <c r="F63" s="15" t="s">
        <v>99</v>
      </c>
      <c r="G63" s="15" t="s">
        <v>99</v>
      </c>
      <c r="H63" s="15" t="s">
        <v>99</v>
      </c>
    </row>
    <row r="64" spans="1:8" s="4" customFormat="1" ht="12.75" customHeight="1">
      <c r="A64" s="10">
        <v>0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</row>
    <row r="65" spans="1:8" s="4" customFormat="1" ht="12.75" customHeight="1">
      <c r="A65" s="15" t="s">
        <v>99</v>
      </c>
      <c r="B65" s="15" t="s">
        <v>99</v>
      </c>
      <c r="C65" s="15" t="s">
        <v>99</v>
      </c>
      <c r="D65" s="15" t="s">
        <v>99</v>
      </c>
      <c r="E65" s="15" t="s">
        <v>99</v>
      </c>
      <c r="F65" s="15" t="s">
        <v>99</v>
      </c>
      <c r="G65" s="15" t="s">
        <v>99</v>
      </c>
      <c r="H65" s="15" t="s">
        <v>99</v>
      </c>
    </row>
    <row r="66" spans="1:8" s="4" customFormat="1" ht="12.75" customHeight="1">
      <c r="A66" s="15" t="s">
        <v>99</v>
      </c>
      <c r="B66" s="15" t="s">
        <v>99</v>
      </c>
      <c r="C66" s="15" t="s">
        <v>99</v>
      </c>
      <c r="D66" s="15" t="s">
        <v>99</v>
      </c>
      <c r="E66" s="15" t="s">
        <v>99</v>
      </c>
      <c r="F66" s="15" t="s">
        <v>99</v>
      </c>
      <c r="G66" s="15" t="s">
        <v>99</v>
      </c>
      <c r="H66" s="15" t="s">
        <v>99</v>
      </c>
    </row>
    <row r="67" spans="1:8" s="4" customFormat="1" ht="12.75" customHeight="1">
      <c r="A67" s="15" t="s">
        <v>99</v>
      </c>
      <c r="B67" s="15" t="s">
        <v>99</v>
      </c>
      <c r="C67" s="15" t="s">
        <v>99</v>
      </c>
      <c r="D67" s="15" t="s">
        <v>99</v>
      </c>
      <c r="E67" s="15" t="s">
        <v>99</v>
      </c>
      <c r="F67" s="15" t="s">
        <v>99</v>
      </c>
      <c r="G67" s="15" t="s">
        <v>99</v>
      </c>
      <c r="H67" s="15" t="s">
        <v>99</v>
      </c>
    </row>
    <row r="68" spans="1:8" s="4" customFormat="1" ht="12.75" customHeight="1">
      <c r="A68" s="15" t="s">
        <v>99</v>
      </c>
      <c r="B68" s="15" t="s">
        <v>99</v>
      </c>
      <c r="C68" s="15" t="s">
        <v>99</v>
      </c>
      <c r="D68" s="15" t="s">
        <v>99</v>
      </c>
      <c r="E68" s="15" t="s">
        <v>99</v>
      </c>
      <c r="F68" s="15" t="s">
        <v>99</v>
      </c>
      <c r="G68" s="15" t="s">
        <v>99</v>
      </c>
      <c r="H68" s="15" t="s">
        <v>99</v>
      </c>
    </row>
    <row r="69" spans="1:8" s="4" customFormat="1" ht="12.75" customHeight="1">
      <c r="A69" s="15" t="s">
        <v>99</v>
      </c>
      <c r="B69" s="15" t="s">
        <v>99</v>
      </c>
      <c r="C69" s="15" t="s">
        <v>99</v>
      </c>
      <c r="D69" s="15" t="s">
        <v>99</v>
      </c>
      <c r="E69" s="15" t="s">
        <v>99</v>
      </c>
      <c r="F69" s="15" t="s">
        <v>99</v>
      </c>
      <c r="G69" s="15" t="s">
        <v>99</v>
      </c>
      <c r="H69" s="15" t="s">
        <v>99</v>
      </c>
    </row>
    <row r="70" spans="1:8" s="4" customFormat="1" ht="12.75" customHeight="1">
      <c r="A70" s="10">
        <v>34.3</v>
      </c>
      <c r="B70" s="10">
        <v>7.5</v>
      </c>
      <c r="C70" s="10">
        <v>41.9</v>
      </c>
      <c r="D70" s="10">
        <v>376.6</v>
      </c>
      <c r="E70" s="10">
        <v>0.8</v>
      </c>
      <c r="F70" s="11" t="s">
        <v>15</v>
      </c>
      <c r="G70" s="10">
        <v>20.6</v>
      </c>
      <c r="H70" s="10">
        <v>10.6</v>
      </c>
    </row>
    <row r="71" spans="1:8" s="4" customFormat="1" ht="12.75" customHeight="1">
      <c r="A71" s="15" t="s">
        <v>99</v>
      </c>
      <c r="B71" s="15" t="s">
        <v>99</v>
      </c>
      <c r="C71" s="15" t="s">
        <v>99</v>
      </c>
      <c r="D71" s="15" t="s">
        <v>99</v>
      </c>
      <c r="E71" s="15" t="s">
        <v>99</v>
      </c>
      <c r="F71" s="15" t="s">
        <v>99</v>
      </c>
      <c r="G71" s="15" t="s">
        <v>99</v>
      </c>
      <c r="H71" s="15" t="s">
        <v>99</v>
      </c>
    </row>
    <row r="72" spans="1:8" s="4" customFormat="1" ht="12.75" customHeight="1">
      <c r="A72" s="15" t="s">
        <v>99</v>
      </c>
      <c r="B72" s="15" t="s">
        <v>99</v>
      </c>
      <c r="C72" s="15" t="s">
        <v>99</v>
      </c>
      <c r="D72" s="15" t="s">
        <v>99</v>
      </c>
      <c r="E72" s="15" t="s">
        <v>99</v>
      </c>
      <c r="F72" s="15" t="s">
        <v>99</v>
      </c>
      <c r="G72" s="15" t="s">
        <v>99</v>
      </c>
      <c r="H72" s="15" t="s">
        <v>99</v>
      </c>
    </row>
    <row r="73" spans="1:8" s="4" customFormat="1" ht="12.75" customHeight="1">
      <c r="A73" s="15" t="s">
        <v>99</v>
      </c>
      <c r="B73" s="15" t="s">
        <v>99</v>
      </c>
      <c r="C73" s="15" t="s">
        <v>99</v>
      </c>
      <c r="D73" s="15" t="s">
        <v>99</v>
      </c>
      <c r="E73" s="15" t="s">
        <v>99</v>
      </c>
      <c r="F73" s="15" t="s">
        <v>99</v>
      </c>
      <c r="G73" s="15" t="s">
        <v>99</v>
      </c>
      <c r="H73" s="15" t="s">
        <v>99</v>
      </c>
    </row>
    <row r="74" spans="1:8" s="4" customFormat="1" ht="12.75" customHeight="1">
      <c r="A74" s="10">
        <v>93.6</v>
      </c>
      <c r="B74" s="10">
        <v>66.5</v>
      </c>
      <c r="C74" s="10">
        <v>119.7</v>
      </c>
      <c r="D74" s="10">
        <v>617.7</v>
      </c>
      <c r="E74" s="10">
        <v>12.4</v>
      </c>
      <c r="F74" s="10">
        <v>1.5</v>
      </c>
      <c r="G74" s="10">
        <v>53.6</v>
      </c>
      <c r="H74" s="10">
        <v>25.5</v>
      </c>
    </row>
    <row r="75" spans="1:8" s="4" customFormat="1" ht="12.75" customHeight="1">
      <c r="A75" s="15" t="s">
        <v>99</v>
      </c>
      <c r="B75" s="15" t="s">
        <v>99</v>
      </c>
      <c r="C75" s="15" t="s">
        <v>99</v>
      </c>
      <c r="D75" s="15" t="s">
        <v>99</v>
      </c>
      <c r="E75" s="15" t="s">
        <v>99</v>
      </c>
      <c r="F75" s="15" t="s">
        <v>99</v>
      </c>
      <c r="G75" s="15" t="s">
        <v>99</v>
      </c>
      <c r="H75" s="15" t="s">
        <v>99</v>
      </c>
    </row>
    <row r="76" spans="1:8" s="4" customFormat="1" ht="12.75" customHeight="1">
      <c r="A76" s="15" t="s">
        <v>99</v>
      </c>
      <c r="B76" s="15" t="s">
        <v>99</v>
      </c>
      <c r="C76" s="15" t="s">
        <v>99</v>
      </c>
      <c r="D76" s="15" t="s">
        <v>99</v>
      </c>
      <c r="E76" s="15" t="s">
        <v>99</v>
      </c>
      <c r="F76" s="15" t="s">
        <v>99</v>
      </c>
      <c r="G76" s="15" t="s">
        <v>99</v>
      </c>
      <c r="H76" s="15" t="s">
        <v>99</v>
      </c>
    </row>
    <row r="77" spans="1:8" s="4" customFormat="1" ht="12.75" customHeight="1">
      <c r="A77" s="15" t="s">
        <v>99</v>
      </c>
      <c r="B77" s="15" t="s">
        <v>99</v>
      </c>
      <c r="C77" s="15" t="s">
        <v>99</v>
      </c>
      <c r="D77" s="15" t="s">
        <v>99</v>
      </c>
      <c r="E77" s="15" t="s">
        <v>99</v>
      </c>
      <c r="F77" s="15" t="s">
        <v>99</v>
      </c>
      <c r="G77" s="15" t="s">
        <v>99</v>
      </c>
      <c r="H77" s="15" t="s">
        <v>99</v>
      </c>
    </row>
    <row r="78" spans="1:8" s="4" customFormat="1" ht="12.75" customHeight="1">
      <c r="A78" s="15" t="s">
        <v>99</v>
      </c>
      <c r="B78" s="15" t="s">
        <v>99</v>
      </c>
      <c r="C78" s="15" t="s">
        <v>99</v>
      </c>
      <c r="D78" s="15" t="s">
        <v>99</v>
      </c>
      <c r="E78" s="15" t="s">
        <v>99</v>
      </c>
      <c r="F78" s="15" t="s">
        <v>99</v>
      </c>
      <c r="G78" s="15" t="s">
        <v>99</v>
      </c>
      <c r="H78" s="15" t="s">
        <v>99</v>
      </c>
    </row>
    <row r="79" spans="1:8" s="4" customFormat="1" ht="12.75" customHeight="1">
      <c r="A79" s="10">
        <v>280.9</v>
      </c>
      <c r="B79" s="10">
        <v>302.8</v>
      </c>
      <c r="C79" s="10">
        <v>503.6</v>
      </c>
      <c r="D79" s="10">
        <v>1387.2</v>
      </c>
      <c r="E79" s="10">
        <v>31.6</v>
      </c>
      <c r="F79" s="10">
        <v>24.8</v>
      </c>
      <c r="G79" s="10">
        <v>258.3</v>
      </c>
      <c r="H79" s="10">
        <v>56.1</v>
      </c>
    </row>
    <row r="80" spans="1:8" s="4" customFormat="1" ht="12.75" customHeight="1">
      <c r="A80" s="10">
        <v>321</v>
      </c>
      <c r="B80" s="10">
        <v>387.1</v>
      </c>
      <c r="C80" s="10">
        <v>498.5</v>
      </c>
      <c r="D80" s="10">
        <v>1539.5</v>
      </c>
      <c r="E80" s="10">
        <v>37.6</v>
      </c>
      <c r="F80" s="10">
        <v>39.8</v>
      </c>
      <c r="G80" s="10">
        <v>340.7</v>
      </c>
      <c r="H80" s="10">
        <v>55.6</v>
      </c>
    </row>
    <row r="81" spans="1:8" s="4" customFormat="1" ht="12.75" customHeight="1">
      <c r="A81" s="10">
        <v>381.7</v>
      </c>
      <c r="B81" s="10">
        <v>494.6</v>
      </c>
      <c r="C81" s="10">
        <v>710.8</v>
      </c>
      <c r="D81" s="10">
        <v>1679.4</v>
      </c>
      <c r="E81" s="10">
        <v>42.4</v>
      </c>
      <c r="F81" s="10">
        <v>51.2</v>
      </c>
      <c r="G81" s="10">
        <v>364.2</v>
      </c>
      <c r="H81" s="10">
        <v>77.2</v>
      </c>
    </row>
    <row r="82" spans="1:8" s="4" customFormat="1" ht="12.75" customHeight="1">
      <c r="A82" s="10">
        <v>480.8</v>
      </c>
      <c r="B82" s="10">
        <v>632.5</v>
      </c>
      <c r="C82" s="10">
        <v>742.5</v>
      </c>
      <c r="D82" s="10">
        <v>1826.5</v>
      </c>
      <c r="E82" s="10">
        <v>51.6</v>
      </c>
      <c r="F82" s="10">
        <v>62.1</v>
      </c>
      <c r="G82" s="10">
        <v>395.3</v>
      </c>
      <c r="H82" s="10">
        <v>83.5</v>
      </c>
    </row>
    <row r="83" spans="1:8" s="4" customFormat="1" ht="12.75" customHeight="1">
      <c r="A83" s="10">
        <v>907.6</v>
      </c>
      <c r="B83" s="10">
        <v>723.9</v>
      </c>
      <c r="C83" s="10">
        <v>821</v>
      </c>
      <c r="D83" s="10">
        <v>1891.8</v>
      </c>
      <c r="E83" s="10">
        <v>57.9</v>
      </c>
      <c r="F83" s="10">
        <v>67.1</v>
      </c>
      <c r="G83" s="10">
        <v>490.5</v>
      </c>
      <c r="H83" s="10">
        <v>91.3</v>
      </c>
    </row>
    <row r="84" spans="1:8" s="4" customFormat="1" ht="12.75" customHeight="1">
      <c r="A84" s="10">
        <v>1004</v>
      </c>
      <c r="B84" s="10">
        <v>755.7</v>
      </c>
      <c r="C84" s="10">
        <v>697.7</v>
      </c>
      <c r="D84" s="10">
        <v>1432.7</v>
      </c>
      <c r="E84" s="10">
        <v>60.8</v>
      </c>
      <c r="F84" s="10">
        <v>68.9</v>
      </c>
      <c r="G84" s="10">
        <v>387.1</v>
      </c>
      <c r="H84" s="10">
        <v>87.6</v>
      </c>
    </row>
    <row r="85" spans="1:8" s="4" customFormat="1" ht="12.75" customHeight="1">
      <c r="A85" s="10">
        <v>1148.3</v>
      </c>
      <c r="B85" s="10">
        <v>880.7</v>
      </c>
      <c r="C85" s="10">
        <v>714.2</v>
      </c>
      <c r="D85" s="10">
        <v>1388.6</v>
      </c>
      <c r="E85" s="10">
        <v>79</v>
      </c>
      <c r="F85" s="10">
        <v>69.6</v>
      </c>
      <c r="G85" s="10">
        <v>353.4</v>
      </c>
      <c r="H85" s="10">
        <v>78</v>
      </c>
    </row>
    <row r="86" spans="1:8" s="4" customFormat="1" ht="12.75" customHeight="1">
      <c r="A86" s="10">
        <v>1227.8</v>
      </c>
      <c r="B86" s="10">
        <v>1046.1</v>
      </c>
      <c r="C86" s="10">
        <v>773.4</v>
      </c>
      <c r="D86" s="10">
        <v>1537.7</v>
      </c>
      <c r="E86" s="10">
        <v>84.4</v>
      </c>
      <c r="F86" s="10">
        <v>75.5</v>
      </c>
      <c r="G86" s="10">
        <v>407.1</v>
      </c>
      <c r="H86" s="10">
        <v>85.3</v>
      </c>
    </row>
    <row r="87" spans="1:8" s="4" customFormat="1" ht="12.75" customHeight="1">
      <c r="A87" s="10">
        <v>1185.4</v>
      </c>
      <c r="B87" s="10">
        <v>1148.3</v>
      </c>
      <c r="C87" s="10">
        <v>740.8</v>
      </c>
      <c r="D87" s="10">
        <v>1658.6</v>
      </c>
      <c r="E87" s="10">
        <v>77.3</v>
      </c>
      <c r="F87" s="10">
        <v>72.1</v>
      </c>
      <c r="G87" s="10">
        <v>450</v>
      </c>
      <c r="H87" s="10">
        <v>94.2</v>
      </c>
    </row>
    <row r="88" spans="1:8" s="4" customFormat="1" ht="12.75" customHeight="1">
      <c r="A88" s="10">
        <v>1379.2</v>
      </c>
      <c r="B88" s="10">
        <v>1304.4</v>
      </c>
      <c r="C88" s="10">
        <v>816.2</v>
      </c>
      <c r="D88" s="10">
        <v>1896.3</v>
      </c>
      <c r="E88" s="10">
        <v>90</v>
      </c>
      <c r="F88" s="10">
        <v>84.1</v>
      </c>
      <c r="G88" s="10">
        <v>454.1</v>
      </c>
      <c r="H88" s="10">
        <v>113.4</v>
      </c>
    </row>
    <row r="89" spans="1:8" s="4" customFormat="1" ht="12.75" customHeight="1">
      <c r="A89" s="10">
        <v>1583</v>
      </c>
      <c r="B89" s="10">
        <v>1571.9</v>
      </c>
      <c r="C89" s="10">
        <v>882.3</v>
      </c>
      <c r="D89" s="10">
        <v>2167.8</v>
      </c>
      <c r="E89" s="10">
        <v>112.4</v>
      </c>
      <c r="F89" s="10">
        <v>100.6</v>
      </c>
      <c r="G89" s="10">
        <v>533</v>
      </c>
      <c r="H89" s="10">
        <v>124.5</v>
      </c>
    </row>
    <row r="90" spans="1:8" s="4" customFormat="1" ht="12.75" customHeight="1">
      <c r="A90" s="10">
        <v>1999.7</v>
      </c>
      <c r="B90" s="10">
        <v>1857.5</v>
      </c>
      <c r="C90" s="14">
        <v>1133.2</v>
      </c>
      <c r="D90" s="10">
        <v>2426</v>
      </c>
      <c r="E90" s="10">
        <v>137.8</v>
      </c>
      <c r="F90" s="10">
        <v>113.1</v>
      </c>
      <c r="G90" s="10">
        <v>558.6</v>
      </c>
      <c r="H90" s="10">
        <v>135.8</v>
      </c>
    </row>
    <row r="91" spans="1:8" s="4" customFormat="1" ht="12.75" customHeight="1">
      <c r="A91" s="10">
        <v>2431</v>
      </c>
      <c r="B91" s="10">
        <v>2214.9</v>
      </c>
      <c r="C91" s="10">
        <v>1246.8</v>
      </c>
      <c r="D91" s="10">
        <v>2652.7</v>
      </c>
      <c r="E91" s="10">
        <v>155.4</v>
      </c>
      <c r="F91" s="10">
        <v>133.1</v>
      </c>
      <c r="G91" s="10">
        <v>732.6</v>
      </c>
      <c r="H91" s="10">
        <v>154.9</v>
      </c>
    </row>
    <row r="92" spans="1:8" s="4" customFormat="1" ht="12.75" customHeight="1">
      <c r="A92" s="10">
        <v>2673.9</v>
      </c>
      <c r="B92" s="10">
        <v>2619</v>
      </c>
      <c r="C92" s="10">
        <v>1382.4</v>
      </c>
      <c r="D92" s="10">
        <v>2920.4</v>
      </c>
      <c r="E92" s="10">
        <v>175.2</v>
      </c>
      <c r="F92" s="10">
        <v>163.5</v>
      </c>
      <c r="G92" s="10">
        <v>947.6</v>
      </c>
      <c r="H92" s="10">
        <v>184.7</v>
      </c>
    </row>
    <row r="93" spans="1:8" s="4" customFormat="1" ht="12.75" customHeight="1">
      <c r="A93" s="10">
        <v>2944</v>
      </c>
      <c r="B93" s="10">
        <v>3012.1</v>
      </c>
      <c r="C93" s="10">
        <v>1638.2</v>
      </c>
      <c r="D93" s="10">
        <v>3131.4</v>
      </c>
      <c r="E93" s="10">
        <v>217</v>
      </c>
      <c r="F93" s="10">
        <v>171.4</v>
      </c>
      <c r="G93" s="10">
        <v>1073</v>
      </c>
      <c r="H93" s="10">
        <v>229.8</v>
      </c>
    </row>
    <row r="94" spans="1:8" s="4" customFormat="1" ht="12.75" customHeight="1">
      <c r="A94" s="10">
        <v>3162.9</v>
      </c>
      <c r="B94" s="10">
        <v>3565.7</v>
      </c>
      <c r="C94" s="10">
        <v>1788.9</v>
      </c>
      <c r="D94" s="10">
        <v>3518.7</v>
      </c>
      <c r="E94" s="10">
        <v>246.9</v>
      </c>
      <c r="F94" s="10">
        <v>187.3</v>
      </c>
      <c r="G94" s="10">
        <v>1153.4</v>
      </c>
      <c r="H94" s="10">
        <v>283</v>
      </c>
    </row>
    <row r="95" spans="1:8" s="4" customFormat="1" ht="12.75" customHeight="1">
      <c r="A95" s="10">
        <v>3324.3</v>
      </c>
      <c r="B95" s="10">
        <v>4108.1</v>
      </c>
      <c r="C95" s="10">
        <v>1860.7</v>
      </c>
      <c r="D95" s="10">
        <v>3846</v>
      </c>
      <c r="E95" s="10">
        <v>287.5</v>
      </c>
      <c r="F95" s="10">
        <v>217.3</v>
      </c>
      <c r="G95" s="10">
        <v>1606.7</v>
      </c>
      <c r="H95" s="10">
        <v>309.9</v>
      </c>
    </row>
    <row r="96" spans="1:8" s="4" customFormat="1" ht="12.75" customHeight="1">
      <c r="A96" s="10">
        <v>3586.1</v>
      </c>
      <c r="B96" s="10">
        <v>4793.3</v>
      </c>
      <c r="C96" s="10">
        <v>1944.8</v>
      </c>
      <c r="D96" s="10">
        <v>4000.2</v>
      </c>
      <c r="E96" s="10">
        <v>335.1</v>
      </c>
      <c r="F96" s="10">
        <v>247.3</v>
      </c>
      <c r="G96" s="10">
        <v>2073.5</v>
      </c>
      <c r="H96" s="10">
        <v>352.2</v>
      </c>
    </row>
    <row r="97" spans="1:8" s="4" customFormat="1" ht="12.75" customHeight="1">
      <c r="A97" s="10">
        <v>3851.9</v>
      </c>
      <c r="B97" s="10">
        <v>5696.1</v>
      </c>
      <c r="C97" s="10">
        <v>2216.4</v>
      </c>
      <c r="D97" s="10">
        <v>4694.3</v>
      </c>
      <c r="E97" s="10">
        <v>372.5</v>
      </c>
      <c r="F97" s="10">
        <v>256.1</v>
      </c>
      <c r="G97" s="10">
        <v>2211.8</v>
      </c>
      <c r="H97" s="10">
        <v>411.5</v>
      </c>
    </row>
    <row r="98" spans="1:8" s="4" customFormat="1" ht="12.75" customHeight="1">
      <c r="A98" s="10">
        <v>4150</v>
      </c>
      <c r="B98" s="10">
        <v>6704.9</v>
      </c>
      <c r="C98" s="10">
        <v>2414.9</v>
      </c>
      <c r="D98" s="10">
        <v>5154.3</v>
      </c>
      <c r="E98" s="10">
        <v>631.5</v>
      </c>
      <c r="F98" s="10">
        <v>338.2</v>
      </c>
      <c r="G98" s="10">
        <v>2304.2</v>
      </c>
      <c r="H98" s="10">
        <v>467.1</v>
      </c>
    </row>
    <row r="99" s="4" customFormat="1" ht="12.75" customHeight="1"/>
    <row r="100" s="4" customFormat="1" ht="12.75" customHeight="1"/>
    <row r="101" spans="2:8" s="4" customFormat="1" ht="12.75" customHeight="1">
      <c r="B101" s="5"/>
      <c r="C101" s="5"/>
      <c r="D101" s="5"/>
      <c r="E101" s="5"/>
      <c r="F101" s="5"/>
      <c r="G101" s="5"/>
      <c r="H101" s="5"/>
    </row>
    <row r="102" spans="1:8" s="4" customFormat="1" ht="12.75" customHeight="1">
      <c r="A102" s="19"/>
      <c r="B102" s="19" t="s">
        <v>119</v>
      </c>
      <c r="C102" s="19" t="s">
        <v>1</v>
      </c>
      <c r="D102" s="19" t="s">
        <v>120</v>
      </c>
      <c r="E102" s="19"/>
      <c r="F102" s="19"/>
      <c r="G102" s="19"/>
      <c r="H102" s="19"/>
    </row>
    <row r="103" spans="1:8" s="4" customFormat="1" ht="12.75" customHeight="1">
      <c r="A103" s="3"/>
      <c r="B103" s="3"/>
      <c r="C103" s="3" t="s">
        <v>9</v>
      </c>
      <c r="D103" s="3" t="s">
        <v>9</v>
      </c>
      <c r="E103" s="3" t="s">
        <v>121</v>
      </c>
      <c r="F103" s="3" t="s">
        <v>10</v>
      </c>
      <c r="G103" s="3" t="s">
        <v>11</v>
      </c>
      <c r="H103" s="3" t="s">
        <v>12</v>
      </c>
    </row>
    <row r="104" spans="1:8" s="4" customFormat="1" ht="12.75" customHeight="1">
      <c r="A104" s="3">
        <v>1957</v>
      </c>
      <c r="B104" s="13">
        <v>209688</v>
      </c>
      <c r="C104" s="13">
        <f>SUM(E158:P158)</f>
        <v>0</v>
      </c>
      <c r="D104" s="13">
        <f>SUM(E104:H104)</f>
        <v>0</v>
      </c>
      <c r="E104" s="11" t="s">
        <v>16</v>
      </c>
      <c r="F104" s="11" t="s">
        <v>16</v>
      </c>
      <c r="G104" s="11" t="s">
        <v>16</v>
      </c>
      <c r="H104" s="11" t="s">
        <v>16</v>
      </c>
    </row>
    <row r="105" spans="1:8" s="4" customFormat="1" ht="12.75" customHeight="1">
      <c r="A105" s="2">
        <v>1958</v>
      </c>
      <c r="B105" s="10">
        <v>235350.5</v>
      </c>
      <c r="C105" s="10">
        <f>SUM(B114:I114)</f>
        <v>26543</v>
      </c>
      <c r="D105" s="10">
        <f>SUM(E105:H105)</f>
        <v>29509.8</v>
      </c>
      <c r="E105" s="11" t="s">
        <v>16</v>
      </c>
      <c r="F105" s="10">
        <v>15861.9</v>
      </c>
      <c r="G105" s="10">
        <v>9558.6</v>
      </c>
      <c r="H105" s="10">
        <v>4089.3</v>
      </c>
    </row>
    <row r="106" spans="1:8" s="4" customFormat="1" ht="12.75" customHeight="1">
      <c r="A106" s="2">
        <v>1959</v>
      </c>
      <c r="B106" s="10">
        <v>265112</v>
      </c>
      <c r="C106" s="10">
        <f>SUM(B115:I115)</f>
        <v>29290.2</v>
      </c>
      <c r="D106" s="10">
        <f>SUM(E106:H106)</f>
        <v>34191.6</v>
      </c>
      <c r="E106" s="11" t="s">
        <v>16</v>
      </c>
      <c r="F106" s="10">
        <v>17935.6</v>
      </c>
      <c r="G106" s="10">
        <v>11611.5</v>
      </c>
      <c r="H106" s="10">
        <v>4644.5</v>
      </c>
    </row>
    <row r="107" spans="1:8" s="4" customFormat="1" ht="12.75" customHeight="1">
      <c r="A107" s="2">
        <v>1960</v>
      </c>
      <c r="B107" s="10">
        <v>292300</v>
      </c>
      <c r="C107" s="10">
        <f>SUM(B116:I116)</f>
        <v>32313.5</v>
      </c>
      <c r="D107" s="10">
        <f>SUM(E107:H107)</f>
        <v>43574</v>
      </c>
      <c r="E107" s="11" t="s">
        <v>16</v>
      </c>
      <c r="F107" s="10">
        <v>22167</v>
      </c>
      <c r="G107" s="10">
        <v>16416</v>
      </c>
      <c r="H107" s="10">
        <v>4991</v>
      </c>
    </row>
    <row r="108" spans="1:8" s="4" customFormat="1" ht="12.75" customHeight="1">
      <c r="A108" s="2">
        <v>1961</v>
      </c>
      <c r="B108" s="10">
        <v>327600</v>
      </c>
      <c r="C108" s="10">
        <f>SUM(B117:I117)</f>
        <v>35173</v>
      </c>
      <c r="D108" s="10">
        <f>SUM(E108:H108)</f>
        <v>51187</v>
      </c>
      <c r="E108" s="11" t="s">
        <v>16</v>
      </c>
      <c r="F108" s="10">
        <v>25968</v>
      </c>
      <c r="G108" s="10">
        <v>19913</v>
      </c>
      <c r="H108" s="10">
        <v>5306</v>
      </c>
    </row>
    <row r="109" spans="2:8" s="4" customFormat="1" ht="12.75" customHeight="1">
      <c r="B109" s="26"/>
      <c r="C109" s="26"/>
      <c r="D109" s="26"/>
      <c r="E109" s="27"/>
      <c r="F109" s="26"/>
      <c r="G109" s="26"/>
      <c r="H109" s="26"/>
    </row>
    <row r="110" spans="2:8" s="4" customFormat="1" ht="12.75" customHeight="1">
      <c r="B110" s="26"/>
      <c r="C110" s="26"/>
      <c r="D110" s="26"/>
      <c r="E110" s="27"/>
      <c r="F110" s="26"/>
      <c r="G110" s="26"/>
      <c r="H110" s="26"/>
    </row>
    <row r="111" spans="1:9" s="4" customFormat="1" ht="12.75" customHeight="1">
      <c r="A111" s="19"/>
      <c r="B111" s="19" t="s">
        <v>123</v>
      </c>
      <c r="C111" s="19" t="s">
        <v>122</v>
      </c>
      <c r="D111" s="19" t="s">
        <v>2</v>
      </c>
      <c r="E111" s="19" t="s">
        <v>3</v>
      </c>
      <c r="F111" s="19" t="s">
        <v>4</v>
      </c>
      <c r="G111" s="19" t="s">
        <v>5</v>
      </c>
      <c r="H111" s="19" t="s">
        <v>6</v>
      </c>
      <c r="I111" s="19" t="s">
        <v>7</v>
      </c>
    </row>
    <row r="112" spans="1:9" s="4" customFormat="1" ht="12.75" customHeight="1">
      <c r="A112" s="3"/>
      <c r="B112" s="3" t="s">
        <v>13</v>
      </c>
      <c r="C112" s="3" t="s">
        <v>13</v>
      </c>
      <c r="D112" s="3" t="s">
        <v>13</v>
      </c>
      <c r="E112" s="3" t="s">
        <v>13</v>
      </c>
      <c r="F112" s="3" t="s">
        <v>13</v>
      </c>
      <c r="G112" s="3" t="s">
        <v>13</v>
      </c>
      <c r="H112" s="3" t="s">
        <v>13</v>
      </c>
      <c r="I112" s="3" t="s">
        <v>13</v>
      </c>
    </row>
    <row r="113" spans="1:9" s="4" customFormat="1" ht="12.75" customHeight="1">
      <c r="A113" s="3">
        <v>1957</v>
      </c>
      <c r="B113" s="10">
        <v>4062.3</v>
      </c>
      <c r="C113" s="10">
        <v>7565.9</v>
      </c>
      <c r="D113" s="10">
        <v>2573.8</v>
      </c>
      <c r="E113" s="10">
        <v>5406.4</v>
      </c>
      <c r="F113" s="10">
        <v>718.2</v>
      </c>
      <c r="G113" s="10">
        <v>553</v>
      </c>
      <c r="H113" s="10">
        <v>2433</v>
      </c>
      <c r="I113" s="10">
        <v>533.5</v>
      </c>
    </row>
    <row r="114" spans="1:9" s="4" customFormat="1" ht="12.75" customHeight="1">
      <c r="A114" s="2">
        <v>1958</v>
      </c>
      <c r="B114" s="10">
        <v>4665.8</v>
      </c>
      <c r="C114" s="10">
        <v>8546</v>
      </c>
      <c r="D114" s="10">
        <v>2963</v>
      </c>
      <c r="E114" s="10">
        <v>5603.8</v>
      </c>
      <c r="F114" s="10">
        <v>757.4</v>
      </c>
      <c r="G114" s="10">
        <v>869.8</v>
      </c>
      <c r="H114" s="10">
        <v>2543.8</v>
      </c>
      <c r="I114" s="10">
        <v>593.4</v>
      </c>
    </row>
    <row r="115" spans="1:9" s="4" customFormat="1" ht="12.75" customHeight="1">
      <c r="A115" s="2">
        <v>1959</v>
      </c>
      <c r="B115" s="10">
        <v>5143.1</v>
      </c>
      <c r="C115" s="10">
        <v>9583.4</v>
      </c>
      <c r="D115" s="10">
        <v>3150.7</v>
      </c>
      <c r="E115" s="10">
        <v>6110.2</v>
      </c>
      <c r="F115" s="10">
        <v>800.7</v>
      </c>
      <c r="G115" s="10">
        <v>1151.3</v>
      </c>
      <c r="H115" s="10">
        <v>2688.3</v>
      </c>
      <c r="I115" s="10">
        <v>662.5</v>
      </c>
    </row>
    <row r="116" spans="1:9" s="4" customFormat="1" ht="12.75" customHeight="1">
      <c r="A116" s="2">
        <v>1960</v>
      </c>
      <c r="B116" s="10">
        <v>5853</v>
      </c>
      <c r="C116" s="10">
        <v>10500</v>
      </c>
      <c r="D116" s="10">
        <v>3702</v>
      </c>
      <c r="E116" s="10">
        <v>6600</v>
      </c>
      <c r="F116" s="10">
        <v>872</v>
      </c>
      <c r="G116" s="10">
        <v>1288</v>
      </c>
      <c r="H116" s="10">
        <v>2747</v>
      </c>
      <c r="I116" s="10">
        <v>751.5</v>
      </c>
    </row>
    <row r="117" spans="1:9" s="4" customFormat="1" ht="12.75" customHeight="1">
      <c r="A117" s="2">
        <v>1961</v>
      </c>
      <c r="B117" s="10">
        <v>6798</v>
      </c>
      <c r="C117" s="10">
        <v>11600</v>
      </c>
      <c r="D117" s="10">
        <v>3701</v>
      </c>
      <c r="E117" s="10">
        <v>7400</v>
      </c>
      <c r="F117" s="10">
        <v>981</v>
      </c>
      <c r="G117" s="10">
        <v>1061</v>
      </c>
      <c r="H117" s="10">
        <v>2771</v>
      </c>
      <c r="I117" s="10">
        <v>861</v>
      </c>
    </row>
    <row r="118" spans="2:8" s="4" customFormat="1" ht="12.75" customHeight="1">
      <c r="B118" s="26"/>
      <c r="C118" s="26"/>
      <c r="D118" s="26"/>
      <c r="E118" s="27"/>
      <c r="F118" s="26"/>
      <c r="G118" s="26"/>
      <c r="H118" s="26"/>
    </row>
    <row r="119" s="4" customFormat="1" ht="12.75" customHeight="1"/>
    <row r="120" spans="1:8" s="4" customFormat="1" ht="12.75" customHeight="1">
      <c r="A120" s="1" t="s">
        <v>14</v>
      </c>
      <c r="B120" s="1"/>
      <c r="C120" s="1"/>
      <c r="D120" s="1"/>
      <c r="E120" s="1"/>
      <c r="F120" s="1"/>
      <c r="G120" s="1"/>
      <c r="H120" s="1"/>
    </row>
    <row r="121" spans="1:8" s="4" customFormat="1" ht="12.75" customHeight="1">
      <c r="A121" s="1" t="s">
        <v>131</v>
      </c>
      <c r="B121" s="1"/>
      <c r="C121" s="1"/>
      <c r="D121" s="1"/>
      <c r="E121" s="1"/>
      <c r="F121" s="1"/>
      <c r="G121" s="1"/>
      <c r="H121" s="1"/>
    </row>
    <row r="122" spans="1:8" s="4" customFormat="1" ht="12.75" customHeight="1">
      <c r="A122" s="1" t="s">
        <v>127</v>
      </c>
      <c r="B122" s="1"/>
      <c r="C122" s="1"/>
      <c r="D122" s="1"/>
      <c r="E122" s="1"/>
      <c r="F122" s="1"/>
      <c r="G122" s="1"/>
      <c r="H122" s="1"/>
    </row>
    <row r="123" spans="1:8" s="4" customFormat="1" ht="12.75" customHeight="1">
      <c r="A123" s="1" t="s">
        <v>125</v>
      </c>
      <c r="B123" s="1"/>
      <c r="C123" s="1"/>
      <c r="D123" s="1"/>
      <c r="E123" s="1"/>
      <c r="F123" s="1"/>
      <c r="G123" s="1"/>
      <c r="H123" s="1"/>
    </row>
    <row r="124" spans="1:9" s="4" customFormat="1" ht="24" customHeight="1">
      <c r="A124" s="73" t="s">
        <v>130</v>
      </c>
      <c r="B124" s="73"/>
      <c r="C124" s="73"/>
      <c r="D124" s="73"/>
      <c r="E124" s="73"/>
      <c r="F124" s="73"/>
      <c r="G124" s="73"/>
      <c r="H124" s="73"/>
      <c r="I124" s="73"/>
    </row>
    <row r="125" spans="1:9" s="4" customFormat="1" ht="24" customHeight="1">
      <c r="A125" s="73" t="s">
        <v>129</v>
      </c>
      <c r="B125" s="73"/>
      <c r="C125" s="73"/>
      <c r="D125" s="73"/>
      <c r="E125" s="73"/>
      <c r="F125" s="73"/>
      <c r="G125" s="73"/>
      <c r="H125" s="73"/>
      <c r="I125" s="73"/>
    </row>
    <row r="126" spans="1:8" s="4" customFormat="1" ht="12.75" customHeight="1">
      <c r="A126" s="1" t="s">
        <v>126</v>
      </c>
      <c r="B126" s="1"/>
      <c r="C126" s="1"/>
      <c r="D126" s="1"/>
      <c r="E126" s="1"/>
      <c r="F126" s="1"/>
      <c r="G126" s="1"/>
      <c r="H126" s="1"/>
    </row>
    <row r="127" spans="1:8" s="4" customFormat="1" ht="12.75" customHeight="1">
      <c r="A127" s="1" t="s">
        <v>128</v>
      </c>
      <c r="B127" s="1"/>
      <c r="C127" s="1"/>
      <c r="D127" s="1"/>
      <c r="E127" s="1"/>
      <c r="F127" s="1"/>
      <c r="G127" s="1"/>
      <c r="H127" s="1"/>
    </row>
    <row r="128" s="4" customFormat="1" ht="12.75" customHeight="1"/>
    <row r="129" s="4" customFormat="1" ht="26.25" customHeight="1"/>
    <row r="130" s="4" customFormat="1" ht="12.75" customHeight="1"/>
    <row r="131" s="4" customFormat="1" ht="12.75" customHeight="1"/>
    <row r="132" s="4" customFormat="1" ht="12.75" customHeight="1"/>
    <row r="133" s="4" customFormat="1" ht="12.75" customHeight="1"/>
    <row r="134" s="4" customFormat="1" ht="12.75" customHeight="1"/>
    <row r="135" s="4" customFormat="1" ht="12.75" customHeight="1"/>
    <row r="136" s="4" customFormat="1" ht="12.75" customHeight="1"/>
    <row r="137" s="4" customFormat="1" ht="12.75" customHeight="1"/>
    <row r="138" s="4" customFormat="1" ht="12.75" customHeight="1"/>
    <row r="139" s="4" customFormat="1" ht="12.75" customHeight="1"/>
    <row r="140" s="4" customFormat="1" ht="12.75" customHeight="1"/>
    <row r="141" s="4" customFormat="1" ht="12.75" customHeight="1"/>
    <row r="142" s="4" customFormat="1" ht="12.75" customHeight="1"/>
    <row r="143" s="4" customFormat="1" ht="12.75" customHeight="1"/>
    <row r="144" s="4" customFormat="1" ht="12.75" customHeight="1"/>
    <row r="145" s="4" customFormat="1" ht="12.75" customHeight="1"/>
    <row r="146" s="4" customFormat="1" ht="12.75" customHeight="1"/>
    <row r="147" s="4" customFormat="1" ht="12.75" customHeight="1"/>
    <row r="148" s="4" customFormat="1" ht="12.75" customHeight="1"/>
    <row r="149" s="4" customFormat="1" ht="12.75" customHeight="1"/>
    <row r="150" s="4" customFormat="1" ht="12.75" customHeight="1"/>
    <row r="151" s="4" customFormat="1" ht="12.75" customHeight="1"/>
    <row r="152" s="4" customFormat="1" ht="12.75" customHeight="1"/>
    <row r="153" s="4" customFormat="1" ht="12.75" customHeight="1"/>
    <row r="154" s="4" customFormat="1" ht="12.75" customHeight="1"/>
    <row r="155" s="4" customFormat="1" ht="12.75" customHeight="1"/>
    <row r="156" s="4" customFormat="1" ht="12.75" customHeight="1"/>
    <row r="157" s="4" customFormat="1" ht="12.75" customHeight="1"/>
  </sheetData>
  <mergeCells count="3">
    <mergeCell ref="A2:H2"/>
    <mergeCell ref="A125:I125"/>
    <mergeCell ref="A124:I124"/>
  </mergeCells>
  <printOptions/>
  <pageMargins left="0.6692913385826772" right="0.6692913385826772" top="0.984251968503937" bottom="0.984251968503937" header="0.5118110236220472" footer="0.5118110236220472"/>
  <pageSetup horizontalDpi="120" verticalDpi="120" orientation="portrait" paperSize="13" scale="96" r:id="rId1"/>
  <rowBreaks count="1" manualBreakCount="1">
    <brk id="50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89"/>
  <sheetViews>
    <sheetView view="pageBreakPreview" zoomScale="60" workbookViewId="0" topLeftCell="A63">
      <selection activeCell="Z46" sqref="Z46"/>
    </sheetView>
  </sheetViews>
  <sheetFormatPr defaultColWidth="9.00390625" defaultRowHeight="12.75" customHeight="1"/>
  <cols>
    <col min="1" max="1" width="5.875" style="1" customWidth="1"/>
    <col min="2" max="2" width="9.00390625" style="1" customWidth="1"/>
    <col min="3" max="3" width="8.00390625" style="1" customWidth="1"/>
    <col min="4" max="4" width="9.25390625" style="1" customWidth="1"/>
    <col min="5" max="5" width="10.50390625" style="1" customWidth="1"/>
    <col min="6" max="7" width="7.50390625" style="1" customWidth="1"/>
    <col min="8" max="8" width="7.75390625" style="1" customWidth="1"/>
    <col min="9" max="16384" width="9.00390625" style="1" customWidth="1"/>
  </cols>
  <sheetData>
    <row r="1" ht="12.75" customHeight="1">
      <c r="A1" s="1" t="s">
        <v>102</v>
      </c>
    </row>
    <row r="2" spans="1:9" ht="12.75" customHeight="1">
      <c r="A2" s="72" t="s">
        <v>142</v>
      </c>
      <c r="B2" s="72"/>
      <c r="C2" s="72"/>
      <c r="D2" s="72"/>
      <c r="E2" s="72"/>
      <c r="F2" s="72"/>
      <c r="G2" s="72"/>
      <c r="H2" s="72"/>
      <c r="I2" s="33"/>
    </row>
    <row r="4" spans="1:8" ht="12.75" customHeight="1">
      <c r="A4" s="19"/>
      <c r="B4" s="19" t="s">
        <v>119</v>
      </c>
      <c r="C4" s="19" t="s">
        <v>1</v>
      </c>
      <c r="D4" s="19" t="s">
        <v>120</v>
      </c>
      <c r="E4" s="19"/>
      <c r="F4" s="19"/>
      <c r="G4" s="19"/>
      <c r="H4" s="19"/>
    </row>
    <row r="5" spans="1:8" ht="12.75" customHeight="1">
      <c r="A5" s="3"/>
      <c r="B5" s="3"/>
      <c r="C5" s="3" t="s">
        <v>9</v>
      </c>
      <c r="D5" s="3" t="s">
        <v>9</v>
      </c>
      <c r="E5" s="3" t="s">
        <v>121</v>
      </c>
      <c r="F5" s="3" t="s">
        <v>10</v>
      </c>
      <c r="G5" s="3" t="s">
        <v>11</v>
      </c>
      <c r="H5" s="3" t="s">
        <v>12</v>
      </c>
    </row>
    <row r="6" spans="1:8" ht="12.75" customHeight="1">
      <c r="A6" s="2">
        <v>1928</v>
      </c>
      <c r="B6" s="7">
        <v>1905.5</v>
      </c>
      <c r="C6" s="7">
        <f>SUM(E6:H6)+SUM(B55:I55)</f>
        <v>242.60000000000002</v>
      </c>
      <c r="D6" s="7">
        <f>SUM(E6:H6)</f>
        <v>81</v>
      </c>
      <c r="E6" s="7">
        <v>39</v>
      </c>
      <c r="F6" s="7">
        <v>21.9</v>
      </c>
      <c r="G6" s="7">
        <v>10.8</v>
      </c>
      <c r="H6" s="7">
        <v>9.3</v>
      </c>
    </row>
    <row r="7" spans="1:8" ht="12.75" customHeight="1">
      <c r="A7" s="2">
        <v>1929</v>
      </c>
      <c r="B7" s="29" t="s">
        <v>133</v>
      </c>
      <c r="C7" s="29" t="s">
        <v>133</v>
      </c>
      <c r="D7" s="29" t="s">
        <v>133</v>
      </c>
      <c r="E7" s="29" t="s">
        <v>133</v>
      </c>
      <c r="F7" s="29" t="s">
        <v>133</v>
      </c>
      <c r="G7" s="29" t="s">
        <v>133</v>
      </c>
      <c r="H7" s="29" t="s">
        <v>133</v>
      </c>
    </row>
    <row r="8" spans="1:8" ht="12.75" customHeight="1">
      <c r="A8" s="2">
        <v>1930</v>
      </c>
      <c r="B8" s="29" t="s">
        <v>133</v>
      </c>
      <c r="C8" s="29" t="s">
        <v>133</v>
      </c>
      <c r="D8" s="29" t="s">
        <v>133</v>
      </c>
      <c r="E8" s="29" t="s">
        <v>133</v>
      </c>
      <c r="F8" s="29" t="s">
        <v>133</v>
      </c>
      <c r="G8" s="29" t="s">
        <v>133</v>
      </c>
      <c r="H8" s="29" t="s">
        <v>133</v>
      </c>
    </row>
    <row r="9" spans="1:8" ht="12.75" customHeight="1">
      <c r="A9" s="2">
        <v>1931</v>
      </c>
      <c r="B9" s="29" t="s">
        <v>133</v>
      </c>
      <c r="C9" s="29" t="s">
        <v>133</v>
      </c>
      <c r="D9" s="29" t="s">
        <v>133</v>
      </c>
      <c r="E9" s="29" t="s">
        <v>133</v>
      </c>
      <c r="F9" s="29" t="s">
        <v>133</v>
      </c>
      <c r="G9" s="29" t="s">
        <v>133</v>
      </c>
      <c r="H9" s="29" t="s">
        <v>133</v>
      </c>
    </row>
    <row r="10" spans="1:8" ht="12.75" customHeight="1">
      <c r="A10" s="2">
        <v>1932</v>
      </c>
      <c r="B10" s="7">
        <v>4677.3</v>
      </c>
      <c r="C10" s="7">
        <f>SUM(E10:H10)+SUM(B59:I59)</f>
        <v>544.3000000000001</v>
      </c>
      <c r="D10" s="7">
        <f>SUM(E10:H10)</f>
        <v>267.1</v>
      </c>
      <c r="E10" s="7">
        <v>112.6</v>
      </c>
      <c r="F10" s="7">
        <v>101.7</v>
      </c>
      <c r="G10" s="7">
        <v>31.7</v>
      </c>
      <c r="H10" s="7">
        <v>21.1</v>
      </c>
    </row>
    <row r="11" spans="1:8" ht="12.75" customHeight="1">
      <c r="A11" s="2">
        <v>1933</v>
      </c>
      <c r="B11" s="29" t="s">
        <v>133</v>
      </c>
      <c r="C11" s="29" t="s">
        <v>133</v>
      </c>
      <c r="D11" s="29" t="s">
        <v>133</v>
      </c>
      <c r="E11" s="29" t="s">
        <v>133</v>
      </c>
      <c r="F11" s="29" t="s">
        <v>133</v>
      </c>
      <c r="G11" s="29" t="s">
        <v>133</v>
      </c>
      <c r="H11" s="29" t="s">
        <v>133</v>
      </c>
    </row>
    <row r="12" spans="1:8" ht="12.75" customHeight="1">
      <c r="A12" s="2">
        <v>1934</v>
      </c>
      <c r="B12" s="29" t="s">
        <v>133</v>
      </c>
      <c r="C12" s="29" t="s">
        <v>133</v>
      </c>
      <c r="D12" s="29" t="s">
        <v>133</v>
      </c>
      <c r="E12" s="29" t="s">
        <v>133</v>
      </c>
      <c r="F12" s="29" t="s">
        <v>133</v>
      </c>
      <c r="G12" s="29" t="s">
        <v>133</v>
      </c>
      <c r="H12" s="29" t="s">
        <v>133</v>
      </c>
    </row>
    <row r="13" spans="1:8" ht="12.75" customHeight="1">
      <c r="A13" s="2">
        <v>1935</v>
      </c>
      <c r="B13" s="29" t="s">
        <v>133</v>
      </c>
      <c r="C13" s="29" t="s">
        <v>133</v>
      </c>
      <c r="D13" s="29" t="s">
        <v>133</v>
      </c>
      <c r="E13" s="29" t="s">
        <v>133</v>
      </c>
      <c r="F13" s="29" t="s">
        <v>133</v>
      </c>
      <c r="G13" s="29" t="s">
        <v>133</v>
      </c>
      <c r="H13" s="29" t="s">
        <v>133</v>
      </c>
    </row>
    <row r="14" spans="1:8" ht="12.75" customHeight="1">
      <c r="A14" s="2">
        <v>1936</v>
      </c>
      <c r="B14" s="29" t="s">
        <v>133</v>
      </c>
      <c r="C14" s="29" t="s">
        <v>133</v>
      </c>
      <c r="D14" s="29" t="s">
        <v>133</v>
      </c>
      <c r="E14" s="29" t="s">
        <v>133</v>
      </c>
      <c r="F14" s="29" t="s">
        <v>133</v>
      </c>
      <c r="G14" s="29" t="s">
        <v>133</v>
      </c>
      <c r="H14" s="29" t="s">
        <v>133</v>
      </c>
    </row>
    <row r="15" spans="1:8" ht="12.75" customHeight="1">
      <c r="A15" s="2">
        <v>1937</v>
      </c>
      <c r="B15" s="7">
        <v>8235.5</v>
      </c>
      <c r="C15" s="7">
        <f aca="true" t="shared" si="0" ref="C15:C33">SUM(E15:H15)+SUM(B64:I64)</f>
        <v>1539.6</v>
      </c>
      <c r="D15" s="7">
        <f aca="true" t="shared" si="1" ref="D15:D33">SUM(E15:H15)</f>
        <v>822.8999999999999</v>
      </c>
      <c r="E15" s="7">
        <v>256.4</v>
      </c>
      <c r="F15" s="7">
        <v>333.5</v>
      </c>
      <c r="G15" s="7">
        <v>132.2</v>
      </c>
      <c r="H15" s="7">
        <v>100.8</v>
      </c>
    </row>
    <row r="16" spans="1:8" ht="12.75" customHeight="1">
      <c r="A16" s="2">
        <v>1938</v>
      </c>
      <c r="B16" s="7">
        <v>8941.2</v>
      </c>
      <c r="C16" s="7">
        <f t="shared" si="0"/>
        <v>1785.1000000000001</v>
      </c>
      <c r="D16" s="7">
        <f t="shared" si="1"/>
        <v>957.5</v>
      </c>
      <c r="E16" s="7">
        <v>324.2</v>
      </c>
      <c r="F16" s="7">
        <v>344.7</v>
      </c>
      <c r="G16" s="7">
        <v>141.3</v>
      </c>
      <c r="H16" s="7">
        <v>147.3</v>
      </c>
    </row>
    <row r="17" spans="1:8" ht="12.75" customHeight="1">
      <c r="A17" s="2">
        <v>1939</v>
      </c>
      <c r="B17" s="7">
        <v>9894.3</v>
      </c>
      <c r="C17" s="7">
        <f t="shared" si="0"/>
        <v>1954.8</v>
      </c>
      <c r="D17" s="7">
        <f t="shared" si="1"/>
        <v>1031.7</v>
      </c>
      <c r="E17" s="7">
        <v>306</v>
      </c>
      <c r="F17" s="7">
        <v>407.2</v>
      </c>
      <c r="G17" s="7">
        <v>158.3</v>
      </c>
      <c r="H17" s="7">
        <v>160.2</v>
      </c>
    </row>
    <row r="18" spans="1:8" ht="12.75" customHeight="1">
      <c r="A18" s="2">
        <v>1940</v>
      </c>
      <c r="B18" s="7">
        <v>11186.9</v>
      </c>
      <c r="C18" s="7">
        <f t="shared" si="0"/>
        <v>2260.3</v>
      </c>
      <c r="D18" s="7">
        <f t="shared" si="1"/>
        <v>1201.9</v>
      </c>
      <c r="E18" s="7">
        <v>350.1</v>
      </c>
      <c r="F18" s="7">
        <v>425</v>
      </c>
      <c r="G18" s="7">
        <v>180.6</v>
      </c>
      <c r="H18" s="7">
        <v>246.2</v>
      </c>
    </row>
    <row r="19" spans="1:8" ht="12.75" customHeight="1">
      <c r="A19" s="2">
        <v>1941</v>
      </c>
      <c r="B19" s="7">
        <v>6644.6</v>
      </c>
      <c r="C19" s="7">
        <f t="shared" si="0"/>
        <v>2383.3</v>
      </c>
      <c r="D19" s="7">
        <f t="shared" si="1"/>
        <v>1213.5</v>
      </c>
      <c r="E19" s="7">
        <v>297.2</v>
      </c>
      <c r="F19" s="7">
        <v>463.3</v>
      </c>
      <c r="G19" s="7">
        <v>205.5</v>
      </c>
      <c r="H19" s="7">
        <v>247.5</v>
      </c>
    </row>
    <row r="20" spans="1:8" ht="12.75" customHeight="1">
      <c r="A20" s="2">
        <v>1942</v>
      </c>
      <c r="B20" s="7">
        <v>7298</v>
      </c>
      <c r="C20" s="7">
        <f t="shared" si="0"/>
        <v>2345.7</v>
      </c>
      <c r="D20" s="7">
        <f t="shared" si="1"/>
        <v>1082.6</v>
      </c>
      <c r="E20" s="7">
        <v>40.8</v>
      </c>
      <c r="F20" s="7">
        <v>525.3</v>
      </c>
      <c r="G20" s="7">
        <v>259</v>
      </c>
      <c r="H20" s="7">
        <v>257.5</v>
      </c>
    </row>
    <row r="21" spans="1:8" ht="12.75" customHeight="1">
      <c r="A21" s="2">
        <v>1943</v>
      </c>
      <c r="B21" s="7">
        <v>8547</v>
      </c>
      <c r="C21" s="7">
        <f t="shared" si="0"/>
        <v>2738.2000000000003</v>
      </c>
      <c r="D21" s="7">
        <f t="shared" si="1"/>
        <v>1411.3000000000002</v>
      </c>
      <c r="E21" s="7">
        <v>146.5</v>
      </c>
      <c r="F21" s="7">
        <v>696.7</v>
      </c>
      <c r="G21" s="7">
        <v>311.5</v>
      </c>
      <c r="H21" s="7">
        <v>256.6</v>
      </c>
    </row>
    <row r="22" spans="1:8" ht="12.75" customHeight="1">
      <c r="A22" s="2">
        <v>1944</v>
      </c>
      <c r="B22" s="7">
        <v>9935.7</v>
      </c>
      <c r="C22" s="7">
        <f t="shared" si="0"/>
        <v>2963.5</v>
      </c>
      <c r="D22" s="7">
        <f t="shared" si="1"/>
        <v>1526.7</v>
      </c>
      <c r="E22" s="7">
        <v>194.4</v>
      </c>
      <c r="F22" s="7">
        <v>755.8</v>
      </c>
      <c r="G22" s="7">
        <v>327.6</v>
      </c>
      <c r="H22" s="7">
        <v>248.9</v>
      </c>
    </row>
    <row r="23" spans="1:8" ht="12.75" customHeight="1">
      <c r="A23" s="2">
        <v>1945</v>
      </c>
      <c r="B23" s="7">
        <v>11124.1</v>
      </c>
      <c r="C23" s="7">
        <f t="shared" si="0"/>
        <v>3275</v>
      </c>
      <c r="D23" s="7">
        <f t="shared" si="1"/>
        <v>1773.6999999999998</v>
      </c>
      <c r="E23" s="7">
        <v>234.6</v>
      </c>
      <c r="F23" s="7">
        <v>796.3</v>
      </c>
      <c r="G23" s="7">
        <v>348.7</v>
      </c>
      <c r="H23" s="7">
        <v>394.1</v>
      </c>
    </row>
    <row r="24" spans="1:8" ht="12.75" customHeight="1">
      <c r="A24" s="2">
        <v>1946</v>
      </c>
      <c r="B24" s="7">
        <v>12337.6</v>
      </c>
      <c r="C24" s="7">
        <f t="shared" si="0"/>
        <v>3488</v>
      </c>
      <c r="D24" s="7">
        <f t="shared" si="1"/>
        <v>1891.9</v>
      </c>
      <c r="E24" s="7">
        <v>267.5</v>
      </c>
      <c r="F24" s="7">
        <v>801.5</v>
      </c>
      <c r="G24" s="7">
        <v>367.2</v>
      </c>
      <c r="H24" s="7">
        <v>455.7</v>
      </c>
    </row>
    <row r="25" spans="1:8" ht="12.75" customHeight="1">
      <c r="A25" s="2">
        <v>1947</v>
      </c>
      <c r="B25" s="7">
        <v>13677.4</v>
      </c>
      <c r="C25" s="7">
        <f t="shared" si="0"/>
        <v>3744.7</v>
      </c>
      <c r="D25" s="7">
        <f t="shared" si="1"/>
        <v>2024.9</v>
      </c>
      <c r="E25" s="7">
        <v>305</v>
      </c>
      <c r="F25" s="7">
        <v>851.2</v>
      </c>
      <c r="G25" s="7">
        <v>396.8</v>
      </c>
      <c r="H25" s="7">
        <v>471.9</v>
      </c>
    </row>
    <row r="26" spans="1:8" ht="12.75" customHeight="1">
      <c r="A26" s="2">
        <v>1948</v>
      </c>
      <c r="B26" s="7">
        <v>15157.1</v>
      </c>
      <c r="C26" s="7">
        <f t="shared" si="0"/>
        <v>4142.9</v>
      </c>
      <c r="D26" s="7">
        <f t="shared" si="1"/>
        <v>2218.2999999999997</v>
      </c>
      <c r="E26" s="7">
        <v>324.1</v>
      </c>
      <c r="F26" s="7">
        <v>944.4</v>
      </c>
      <c r="G26" s="7">
        <v>476.6</v>
      </c>
      <c r="H26" s="7">
        <v>473.2</v>
      </c>
    </row>
    <row r="27" spans="1:8" ht="12.75" customHeight="1">
      <c r="A27" s="2">
        <v>1949</v>
      </c>
      <c r="B27" s="7">
        <v>17143.8</v>
      </c>
      <c r="C27" s="7">
        <f t="shared" si="0"/>
        <v>4638.400000000001</v>
      </c>
      <c r="D27" s="7">
        <f t="shared" si="1"/>
        <v>2447.2000000000003</v>
      </c>
      <c r="E27" s="7">
        <v>393.3</v>
      </c>
      <c r="F27" s="7">
        <v>968.6</v>
      </c>
      <c r="G27" s="7">
        <v>569.2</v>
      </c>
      <c r="H27" s="7">
        <v>516.1</v>
      </c>
    </row>
    <row r="28" spans="1:8" ht="12.75" customHeight="1">
      <c r="A28" s="2">
        <v>1950</v>
      </c>
      <c r="B28" s="7">
        <v>19598.1</v>
      </c>
      <c r="C28" s="7">
        <f t="shared" si="0"/>
        <v>5212.4</v>
      </c>
      <c r="D28" s="7">
        <f t="shared" si="1"/>
        <v>2802.2</v>
      </c>
      <c r="E28" s="7">
        <v>454.2</v>
      </c>
      <c r="F28" s="7">
        <v>1051.5</v>
      </c>
      <c r="G28" s="7">
        <v>676.5</v>
      </c>
      <c r="H28" s="7">
        <v>620</v>
      </c>
    </row>
    <row r="29" spans="1:8" ht="12.75" customHeight="1">
      <c r="A29" s="2">
        <v>1951</v>
      </c>
      <c r="B29" s="7">
        <v>22100.4</v>
      </c>
      <c r="C29" s="7">
        <f t="shared" si="0"/>
        <v>5898</v>
      </c>
      <c r="D29" s="7">
        <f t="shared" si="1"/>
        <v>3237.1</v>
      </c>
      <c r="E29" s="7">
        <v>526.7</v>
      </c>
      <c r="F29" s="7">
        <v>1278.6</v>
      </c>
      <c r="G29" s="7">
        <v>779.3</v>
      </c>
      <c r="H29" s="7">
        <v>652.5</v>
      </c>
    </row>
    <row r="30" spans="1:8" ht="12.75" customHeight="1">
      <c r="A30" s="2">
        <v>1952</v>
      </c>
      <c r="B30" s="7">
        <v>25230.6</v>
      </c>
      <c r="C30" s="7">
        <f t="shared" si="0"/>
        <v>6829.700000000001</v>
      </c>
      <c r="D30" s="7">
        <f t="shared" si="1"/>
        <v>3801.5000000000005</v>
      </c>
      <c r="E30" s="7">
        <v>577</v>
      </c>
      <c r="F30" s="7">
        <v>1549.8</v>
      </c>
      <c r="G30" s="7">
        <v>941.3</v>
      </c>
      <c r="H30" s="7">
        <v>733.4</v>
      </c>
    </row>
    <row r="31" spans="1:8" ht="12.75" customHeight="1">
      <c r="A31" s="2">
        <v>1953</v>
      </c>
      <c r="B31" s="7">
        <v>28570.8</v>
      </c>
      <c r="C31" s="7">
        <f t="shared" si="0"/>
        <v>8187.700000000001</v>
      </c>
      <c r="D31" s="7">
        <f t="shared" si="1"/>
        <v>4436.5</v>
      </c>
      <c r="E31" s="7">
        <v>681.3</v>
      </c>
      <c r="F31" s="7">
        <v>1810.4</v>
      </c>
      <c r="G31" s="7">
        <v>1096</v>
      </c>
      <c r="H31" s="7">
        <v>848.8</v>
      </c>
    </row>
    <row r="32" spans="1:8" ht="12.75" customHeight="1">
      <c r="A32" s="2">
        <v>1954</v>
      </c>
      <c r="B32" s="7">
        <v>32804.8</v>
      </c>
      <c r="C32" s="7">
        <f t="shared" si="0"/>
        <v>9571.099999999999</v>
      </c>
      <c r="D32" s="7">
        <f t="shared" si="1"/>
        <v>5141.799999999999</v>
      </c>
      <c r="E32" s="7">
        <v>802.2</v>
      </c>
      <c r="F32" s="7">
        <v>2134.7</v>
      </c>
      <c r="G32" s="7">
        <v>1261.2</v>
      </c>
      <c r="H32" s="7">
        <v>943.7</v>
      </c>
    </row>
    <row r="33" spans="1:8" ht="12.75" customHeight="1">
      <c r="A33" s="2">
        <v>1955</v>
      </c>
      <c r="B33" s="7">
        <v>37213.6</v>
      </c>
      <c r="C33" s="7">
        <f t="shared" si="0"/>
        <v>11116.900000000001</v>
      </c>
      <c r="D33" s="7">
        <f t="shared" si="1"/>
        <v>6341.200000000001</v>
      </c>
      <c r="E33" s="7">
        <v>869.2</v>
      </c>
      <c r="F33" s="7">
        <v>2962.1</v>
      </c>
      <c r="G33" s="7">
        <v>1445</v>
      </c>
      <c r="H33" s="7">
        <v>1064.9</v>
      </c>
    </row>
    <row r="34" spans="1:8" ht="12.75" customHeight="1">
      <c r="A34" s="4"/>
      <c r="B34" s="28"/>
      <c r="C34" s="28"/>
      <c r="D34" s="28"/>
      <c r="E34" s="28"/>
      <c r="F34" s="28"/>
      <c r="G34" s="28"/>
      <c r="H34" s="28"/>
    </row>
    <row r="35" spans="1:8" ht="12.75" customHeight="1">
      <c r="A35" s="4"/>
      <c r="B35" s="28"/>
      <c r="C35" s="28"/>
      <c r="D35" s="28"/>
      <c r="E35" s="28"/>
      <c r="F35" s="28"/>
      <c r="G35" s="28"/>
      <c r="H35" s="28"/>
    </row>
    <row r="36" spans="1:8" ht="12.75" customHeight="1">
      <c r="A36" s="4"/>
      <c r="B36" s="28"/>
      <c r="C36" s="28"/>
      <c r="D36" s="28"/>
      <c r="E36" s="28"/>
      <c r="F36" s="28"/>
      <c r="G36" s="28"/>
      <c r="H36" s="28"/>
    </row>
    <row r="37" spans="1:8" ht="12.75" customHeight="1">
      <c r="A37" s="4"/>
      <c r="B37" s="28"/>
      <c r="C37" s="28"/>
      <c r="D37" s="28"/>
      <c r="E37" s="28"/>
      <c r="F37" s="28"/>
      <c r="G37" s="28"/>
      <c r="H37" s="28"/>
    </row>
    <row r="38" spans="1:8" ht="12.75" customHeight="1">
      <c r="A38" s="4"/>
      <c r="B38" s="28"/>
      <c r="C38" s="28"/>
      <c r="D38" s="28"/>
      <c r="E38" s="28"/>
      <c r="F38" s="28"/>
      <c r="G38" s="28"/>
      <c r="H38" s="28"/>
    </row>
    <row r="39" spans="1:8" ht="12.75" customHeight="1">
      <c r="A39" s="4"/>
      <c r="B39" s="28"/>
      <c r="C39" s="28"/>
      <c r="D39" s="28"/>
      <c r="E39" s="28"/>
      <c r="F39" s="28"/>
      <c r="G39" s="28"/>
      <c r="H39" s="28"/>
    </row>
    <row r="40" spans="1:8" ht="12.75" customHeight="1">
      <c r="A40" s="4"/>
      <c r="B40" s="28"/>
      <c r="C40" s="28"/>
      <c r="D40" s="28"/>
      <c r="E40" s="28"/>
      <c r="F40" s="28"/>
      <c r="G40" s="28"/>
      <c r="H40" s="28"/>
    </row>
    <row r="41" spans="1:8" ht="12.75" customHeight="1">
      <c r="A41" s="4"/>
      <c r="B41" s="28"/>
      <c r="C41" s="28"/>
      <c r="D41" s="28"/>
      <c r="E41" s="28"/>
      <c r="F41" s="28"/>
      <c r="G41" s="28"/>
      <c r="H41" s="28"/>
    </row>
    <row r="42" spans="1:8" ht="12.75" customHeight="1">
      <c r="A42" s="4"/>
      <c r="B42" s="28"/>
      <c r="C42" s="28"/>
      <c r="D42" s="28"/>
      <c r="E42" s="28"/>
      <c r="F42" s="28"/>
      <c r="G42" s="28"/>
      <c r="H42" s="28"/>
    </row>
    <row r="43" spans="1:8" ht="12.75" customHeight="1">
      <c r="A43" s="4"/>
      <c r="B43" s="28"/>
      <c r="C43" s="28"/>
      <c r="D43" s="28"/>
      <c r="E43" s="28"/>
      <c r="F43" s="28"/>
      <c r="G43" s="28"/>
      <c r="H43" s="28"/>
    </row>
    <row r="44" spans="1:8" ht="12.75" customHeight="1">
      <c r="A44" s="4"/>
      <c r="B44" s="28"/>
      <c r="C44" s="28"/>
      <c r="D44" s="28"/>
      <c r="E44" s="28"/>
      <c r="F44" s="28"/>
      <c r="G44" s="28"/>
      <c r="H44" s="28"/>
    </row>
    <row r="45" spans="1:8" ht="12.75" customHeight="1">
      <c r="A45" s="4"/>
      <c r="B45" s="28"/>
      <c r="C45" s="28"/>
      <c r="D45" s="28"/>
      <c r="E45" s="28"/>
      <c r="F45" s="28"/>
      <c r="G45" s="28"/>
      <c r="H45" s="28"/>
    </row>
    <row r="46" spans="1:8" ht="12.75" customHeight="1">
      <c r="A46" s="4"/>
      <c r="B46" s="28"/>
      <c r="C46" s="28"/>
      <c r="D46" s="28"/>
      <c r="E46" s="28"/>
      <c r="F46" s="28"/>
      <c r="G46" s="28"/>
      <c r="H46" s="28"/>
    </row>
    <row r="47" spans="1:8" ht="12.75" customHeight="1">
      <c r="A47" s="4"/>
      <c r="B47" s="28"/>
      <c r="C47" s="28"/>
      <c r="D47" s="28"/>
      <c r="E47" s="28"/>
      <c r="F47" s="28"/>
      <c r="G47" s="28"/>
      <c r="H47" s="28"/>
    </row>
    <row r="48" spans="1:8" ht="12.75" customHeight="1">
      <c r="A48" s="4"/>
      <c r="B48" s="28"/>
      <c r="C48" s="28"/>
      <c r="D48" s="28"/>
      <c r="E48" s="28"/>
      <c r="F48" s="28"/>
      <c r="G48" s="28"/>
      <c r="H48" s="28"/>
    </row>
    <row r="49" spans="1:8" ht="12.75" customHeight="1">
      <c r="A49" s="4"/>
      <c r="B49" s="28"/>
      <c r="C49" s="28"/>
      <c r="D49" s="28"/>
      <c r="E49" s="28"/>
      <c r="F49" s="28"/>
      <c r="G49" s="28"/>
      <c r="H49" s="28"/>
    </row>
    <row r="50" spans="14:16" ht="12.75" customHeight="1">
      <c r="N50" s="4"/>
      <c r="O50" s="4"/>
      <c r="P50" s="4"/>
    </row>
    <row r="51" spans="14:16" ht="12.75" customHeight="1">
      <c r="N51" s="4"/>
      <c r="O51" s="4"/>
      <c r="P51" s="4"/>
    </row>
    <row r="52" spans="14:16" ht="12.75" customHeight="1">
      <c r="N52" s="4"/>
      <c r="O52" s="4"/>
      <c r="P52" s="4"/>
    </row>
    <row r="53" spans="1:17" ht="12.75" customHeight="1">
      <c r="A53" s="19"/>
      <c r="B53" s="2" t="s">
        <v>132</v>
      </c>
      <c r="C53" s="2" t="s">
        <v>134</v>
      </c>
      <c r="D53" s="2" t="s">
        <v>2</v>
      </c>
      <c r="E53" s="2" t="s">
        <v>3</v>
      </c>
      <c r="F53" s="2" t="s">
        <v>4</v>
      </c>
      <c r="G53" s="2" t="s">
        <v>5</v>
      </c>
      <c r="H53" s="2" t="s">
        <v>6</v>
      </c>
      <c r="I53" s="2" t="s">
        <v>7</v>
      </c>
      <c r="O53" s="4"/>
      <c r="P53" s="4"/>
      <c r="Q53" s="4"/>
    </row>
    <row r="54" spans="1:17" ht="12.75" customHeight="1">
      <c r="A54" s="3"/>
      <c r="B54" s="2" t="s">
        <v>13</v>
      </c>
      <c r="C54" s="2" t="s">
        <v>13</v>
      </c>
      <c r="D54" s="2" t="s">
        <v>13</v>
      </c>
      <c r="E54" s="2" t="s">
        <v>13</v>
      </c>
      <c r="F54" s="2" t="s">
        <v>13</v>
      </c>
      <c r="G54" s="2" t="s">
        <v>13</v>
      </c>
      <c r="H54" s="2" t="s">
        <v>13</v>
      </c>
      <c r="I54" s="2" t="s">
        <v>13</v>
      </c>
      <c r="O54" s="4"/>
      <c r="P54" s="4"/>
      <c r="Q54" s="4"/>
    </row>
    <row r="55" spans="1:9" ht="12.75" customHeight="1">
      <c r="A55" s="2">
        <v>1928</v>
      </c>
      <c r="B55" s="7">
        <v>12.6</v>
      </c>
      <c r="C55" s="7">
        <v>4.2</v>
      </c>
      <c r="D55" s="7">
        <v>26.3</v>
      </c>
      <c r="E55" s="7">
        <v>110.2</v>
      </c>
      <c r="F55" s="7">
        <v>0.4</v>
      </c>
      <c r="G55" s="9" t="s">
        <v>97</v>
      </c>
      <c r="H55" s="7">
        <v>5</v>
      </c>
      <c r="I55" s="7">
        <v>2.9</v>
      </c>
    </row>
    <row r="56" spans="1:9" ht="12.75" customHeight="1">
      <c r="A56" s="2">
        <v>1929</v>
      </c>
      <c r="B56" s="29" t="s">
        <v>133</v>
      </c>
      <c r="C56" s="29" t="s">
        <v>133</v>
      </c>
      <c r="D56" s="29" t="s">
        <v>133</v>
      </c>
      <c r="E56" s="29" t="s">
        <v>133</v>
      </c>
      <c r="F56" s="29" t="s">
        <v>133</v>
      </c>
      <c r="G56" s="29" t="s">
        <v>133</v>
      </c>
      <c r="H56" s="29" t="s">
        <v>133</v>
      </c>
      <c r="I56" s="29" t="s">
        <v>133</v>
      </c>
    </row>
    <row r="57" spans="1:9" ht="12.75" customHeight="1">
      <c r="A57" s="2">
        <v>1930</v>
      </c>
      <c r="B57" s="29" t="s">
        <v>133</v>
      </c>
      <c r="C57" s="29" t="s">
        <v>133</v>
      </c>
      <c r="D57" s="29" t="s">
        <v>133</v>
      </c>
      <c r="E57" s="29" t="s">
        <v>133</v>
      </c>
      <c r="F57" s="29" t="s">
        <v>133</v>
      </c>
      <c r="G57" s="29" t="s">
        <v>133</v>
      </c>
      <c r="H57" s="29" t="s">
        <v>133</v>
      </c>
      <c r="I57" s="29" t="s">
        <v>133</v>
      </c>
    </row>
    <row r="58" spans="1:9" ht="12.75" customHeight="1">
      <c r="A58" s="2">
        <v>1931</v>
      </c>
      <c r="B58" s="29" t="s">
        <v>133</v>
      </c>
      <c r="C58" s="29" t="s">
        <v>133</v>
      </c>
      <c r="D58" s="29" t="s">
        <v>133</v>
      </c>
      <c r="E58" s="29" t="s">
        <v>133</v>
      </c>
      <c r="F58" s="29" t="s">
        <v>133</v>
      </c>
      <c r="G58" s="29" t="s">
        <v>133</v>
      </c>
      <c r="H58" s="29" t="s">
        <v>133</v>
      </c>
      <c r="I58" s="29" t="s">
        <v>133</v>
      </c>
    </row>
    <row r="59" spans="1:9" ht="12.75" customHeight="1">
      <c r="A59" s="2">
        <v>1932</v>
      </c>
      <c r="B59" s="7">
        <v>27.5</v>
      </c>
      <c r="C59" s="7">
        <v>24.5</v>
      </c>
      <c r="D59" s="7">
        <v>27.2</v>
      </c>
      <c r="E59" s="7">
        <v>163.6</v>
      </c>
      <c r="F59" s="7">
        <v>3.3</v>
      </c>
      <c r="G59" s="7">
        <v>0.5</v>
      </c>
      <c r="H59" s="7">
        <v>21.3</v>
      </c>
      <c r="I59" s="7">
        <v>9.3</v>
      </c>
    </row>
    <row r="60" spans="1:9" ht="12.75" customHeight="1">
      <c r="A60" s="2">
        <v>1933</v>
      </c>
      <c r="B60" s="29" t="s">
        <v>133</v>
      </c>
      <c r="C60" s="29" t="s">
        <v>133</v>
      </c>
      <c r="D60" s="29" t="s">
        <v>133</v>
      </c>
      <c r="E60" s="29" t="s">
        <v>133</v>
      </c>
      <c r="F60" s="29" t="s">
        <v>133</v>
      </c>
      <c r="G60" s="29" t="s">
        <v>133</v>
      </c>
      <c r="H60" s="29" t="s">
        <v>133</v>
      </c>
      <c r="I60" s="29" t="s">
        <v>133</v>
      </c>
    </row>
    <row r="61" spans="1:9" ht="12.75" customHeight="1">
      <c r="A61" s="2">
        <v>1934</v>
      </c>
      <c r="B61" s="29" t="s">
        <v>133</v>
      </c>
      <c r="C61" s="29" t="s">
        <v>133</v>
      </c>
      <c r="D61" s="29" t="s">
        <v>133</v>
      </c>
      <c r="E61" s="29" t="s">
        <v>133</v>
      </c>
      <c r="F61" s="29" t="s">
        <v>133</v>
      </c>
      <c r="G61" s="29" t="s">
        <v>133</v>
      </c>
      <c r="H61" s="29" t="s">
        <v>133</v>
      </c>
      <c r="I61" s="29" t="s">
        <v>133</v>
      </c>
    </row>
    <row r="62" spans="1:9" ht="12.75" customHeight="1">
      <c r="A62" s="2">
        <v>1935</v>
      </c>
      <c r="B62" s="29" t="s">
        <v>133</v>
      </c>
      <c r="C62" s="29" t="s">
        <v>133</v>
      </c>
      <c r="D62" s="29" t="s">
        <v>133</v>
      </c>
      <c r="E62" s="29" t="s">
        <v>133</v>
      </c>
      <c r="F62" s="29" t="s">
        <v>133</v>
      </c>
      <c r="G62" s="29" t="s">
        <v>133</v>
      </c>
      <c r="H62" s="29" t="s">
        <v>133</v>
      </c>
      <c r="I62" s="29" t="s">
        <v>133</v>
      </c>
    </row>
    <row r="63" spans="1:9" ht="12.75" customHeight="1">
      <c r="A63" s="2">
        <v>1936</v>
      </c>
      <c r="B63" s="29" t="s">
        <v>133</v>
      </c>
      <c r="C63" s="29" t="s">
        <v>133</v>
      </c>
      <c r="D63" s="29" t="s">
        <v>133</v>
      </c>
      <c r="E63" s="29" t="s">
        <v>133</v>
      </c>
      <c r="F63" s="29" t="s">
        <v>133</v>
      </c>
      <c r="G63" s="29" t="s">
        <v>133</v>
      </c>
      <c r="H63" s="29" t="s">
        <v>133</v>
      </c>
      <c r="I63" s="29" t="s">
        <v>133</v>
      </c>
    </row>
    <row r="64" spans="1:9" ht="12.75" customHeight="1">
      <c r="A64" s="2">
        <v>1937</v>
      </c>
      <c r="B64" s="7">
        <v>79.6</v>
      </c>
      <c r="C64" s="7">
        <v>145.8</v>
      </c>
      <c r="D64" s="7">
        <v>128.7</v>
      </c>
      <c r="E64" s="7">
        <v>234.1</v>
      </c>
      <c r="F64" s="7">
        <v>13.5</v>
      </c>
      <c r="G64" s="7">
        <v>17.4</v>
      </c>
      <c r="H64" s="7">
        <v>76.8</v>
      </c>
      <c r="I64" s="7">
        <v>20.8</v>
      </c>
    </row>
    <row r="65" spans="1:9" ht="12.75" customHeight="1">
      <c r="A65" s="2">
        <v>1938</v>
      </c>
      <c r="B65" s="7">
        <v>85.1</v>
      </c>
      <c r="C65" s="7">
        <v>165.3</v>
      </c>
      <c r="D65" s="7">
        <v>167.3</v>
      </c>
      <c r="E65" s="7">
        <v>263.1</v>
      </c>
      <c r="F65" s="7">
        <v>14.7</v>
      </c>
      <c r="G65" s="7">
        <v>19.6</v>
      </c>
      <c r="H65" s="7">
        <v>88.1</v>
      </c>
      <c r="I65" s="7">
        <v>24.4</v>
      </c>
    </row>
    <row r="66" spans="1:9" ht="12.75" customHeight="1">
      <c r="A66" s="2">
        <v>1939</v>
      </c>
      <c r="B66" s="7">
        <v>111.8</v>
      </c>
      <c r="C66" s="7">
        <v>186.6</v>
      </c>
      <c r="D66" s="7">
        <v>180.7</v>
      </c>
      <c r="E66" s="7">
        <v>289.2</v>
      </c>
      <c r="F66" s="7">
        <v>16.5</v>
      </c>
      <c r="G66" s="7">
        <v>20.3</v>
      </c>
      <c r="H66" s="7">
        <v>88.9</v>
      </c>
      <c r="I66" s="7">
        <v>29.1</v>
      </c>
    </row>
    <row r="67" spans="1:9" ht="12.75" customHeight="1">
      <c r="A67" s="2">
        <v>1940</v>
      </c>
      <c r="B67" s="7">
        <v>170.5</v>
      </c>
      <c r="C67" s="7">
        <v>225.1</v>
      </c>
      <c r="D67" s="7">
        <v>181.3</v>
      </c>
      <c r="E67" s="7">
        <v>296</v>
      </c>
      <c r="F67" s="7">
        <v>19.6</v>
      </c>
      <c r="G67" s="7">
        <v>21.5</v>
      </c>
      <c r="H67" s="7">
        <v>113.1</v>
      </c>
      <c r="I67" s="7">
        <v>31.3</v>
      </c>
    </row>
    <row r="68" spans="1:9" ht="12.75" customHeight="1">
      <c r="A68" s="2">
        <v>1941</v>
      </c>
      <c r="B68" s="7">
        <v>211.4</v>
      </c>
      <c r="C68" s="7">
        <v>235.4</v>
      </c>
      <c r="D68" s="7">
        <v>181.5</v>
      </c>
      <c r="E68" s="7">
        <v>351.3</v>
      </c>
      <c r="F68" s="7">
        <v>21.6</v>
      </c>
      <c r="G68" s="7">
        <v>22.1</v>
      </c>
      <c r="H68" s="7">
        <v>114</v>
      </c>
      <c r="I68" s="7">
        <v>32.5</v>
      </c>
    </row>
    <row r="69" spans="1:9" ht="12.75" customHeight="1">
      <c r="A69" s="2">
        <v>1942</v>
      </c>
      <c r="B69" s="7">
        <v>224.4</v>
      </c>
      <c r="C69" s="7">
        <v>302.4</v>
      </c>
      <c r="D69" s="7">
        <v>184.5</v>
      </c>
      <c r="E69" s="7">
        <v>347.5</v>
      </c>
      <c r="F69" s="7">
        <v>27.8</v>
      </c>
      <c r="G69" s="7">
        <v>24.7</v>
      </c>
      <c r="H69" s="7">
        <v>114.5</v>
      </c>
      <c r="I69" s="7">
        <v>37.3</v>
      </c>
    </row>
    <row r="70" spans="1:9" ht="12.75" customHeight="1">
      <c r="A70" s="2">
        <v>1943</v>
      </c>
      <c r="B70" s="7">
        <v>272</v>
      </c>
      <c r="C70" s="7">
        <v>312.2</v>
      </c>
      <c r="D70" s="7">
        <v>184.9</v>
      </c>
      <c r="E70" s="7">
        <v>346.6</v>
      </c>
      <c r="F70" s="7">
        <v>39.5</v>
      </c>
      <c r="G70" s="7">
        <v>26.4</v>
      </c>
      <c r="H70" s="7">
        <v>106.5</v>
      </c>
      <c r="I70" s="7">
        <v>38.8</v>
      </c>
    </row>
    <row r="71" spans="1:9" ht="12.75" customHeight="1">
      <c r="A71" s="2">
        <v>1944</v>
      </c>
      <c r="B71" s="7">
        <v>298.4</v>
      </c>
      <c r="C71" s="7">
        <v>362.9</v>
      </c>
      <c r="D71" s="7">
        <v>184.2</v>
      </c>
      <c r="E71" s="7">
        <v>346.8</v>
      </c>
      <c r="F71" s="7">
        <v>40.2</v>
      </c>
      <c r="G71" s="7">
        <v>28</v>
      </c>
      <c r="H71" s="7">
        <v>129.1</v>
      </c>
      <c r="I71" s="7">
        <v>47.2</v>
      </c>
    </row>
    <row r="72" spans="1:9" ht="12.75" customHeight="1">
      <c r="A72" s="2">
        <v>1945</v>
      </c>
      <c r="B72" s="7">
        <v>303.1</v>
      </c>
      <c r="C72" s="7">
        <v>383.9</v>
      </c>
      <c r="D72" s="7">
        <v>210.7</v>
      </c>
      <c r="E72" s="7">
        <v>349.4</v>
      </c>
      <c r="F72" s="7">
        <v>43.7</v>
      </c>
      <c r="G72" s="7">
        <v>28.1</v>
      </c>
      <c r="H72" s="7">
        <v>129.4</v>
      </c>
      <c r="I72" s="7">
        <v>53</v>
      </c>
    </row>
    <row r="73" spans="1:9" ht="12.75" customHeight="1">
      <c r="A73" s="2">
        <v>1946</v>
      </c>
      <c r="B73" s="7">
        <v>324.2</v>
      </c>
      <c r="C73" s="7">
        <v>436.2</v>
      </c>
      <c r="D73" s="7">
        <v>222</v>
      </c>
      <c r="E73" s="7">
        <v>353.4</v>
      </c>
      <c r="F73" s="7">
        <v>46.9</v>
      </c>
      <c r="G73" s="7">
        <v>31.5</v>
      </c>
      <c r="H73" s="7">
        <v>130.6</v>
      </c>
      <c r="I73" s="7">
        <v>51.3</v>
      </c>
    </row>
    <row r="74" spans="1:9" ht="12.75" customHeight="1">
      <c r="A74" s="2">
        <v>1947</v>
      </c>
      <c r="B74" s="7">
        <v>365.3</v>
      </c>
      <c r="C74" s="7">
        <v>456.3</v>
      </c>
      <c r="D74" s="7">
        <v>259.7</v>
      </c>
      <c r="E74" s="7">
        <v>361.3</v>
      </c>
      <c r="F74" s="7">
        <v>49.9</v>
      </c>
      <c r="G74" s="7">
        <v>34.3</v>
      </c>
      <c r="H74" s="7">
        <v>133.6</v>
      </c>
      <c r="I74" s="7">
        <v>59.4</v>
      </c>
    </row>
    <row r="75" spans="1:9" ht="12.75" customHeight="1">
      <c r="A75" s="2">
        <v>1948</v>
      </c>
      <c r="B75" s="7">
        <v>409.1</v>
      </c>
      <c r="C75" s="7">
        <v>481.2</v>
      </c>
      <c r="D75" s="7">
        <v>317.9</v>
      </c>
      <c r="E75" s="7">
        <v>424.8</v>
      </c>
      <c r="F75" s="7">
        <v>58.2</v>
      </c>
      <c r="G75" s="7">
        <v>37.9</v>
      </c>
      <c r="H75" s="7">
        <v>134</v>
      </c>
      <c r="I75" s="7">
        <v>61.5</v>
      </c>
    </row>
    <row r="76" spans="1:9" ht="12.75" customHeight="1">
      <c r="A76" s="2">
        <v>1949</v>
      </c>
      <c r="B76" s="7">
        <v>498.2</v>
      </c>
      <c r="C76" s="7">
        <v>530.7</v>
      </c>
      <c r="D76" s="7">
        <v>373.4</v>
      </c>
      <c r="E76" s="7">
        <v>424.5</v>
      </c>
      <c r="F76" s="7">
        <v>63.1</v>
      </c>
      <c r="G76" s="7">
        <v>53.7</v>
      </c>
      <c r="H76" s="7">
        <v>177.5</v>
      </c>
      <c r="I76" s="7">
        <v>70.1</v>
      </c>
    </row>
    <row r="77" spans="1:9" ht="12.75" customHeight="1">
      <c r="A77" s="2">
        <v>1950</v>
      </c>
      <c r="B77" s="7">
        <v>525.3</v>
      </c>
      <c r="C77" s="7">
        <v>618.4</v>
      </c>
      <c r="D77" s="7">
        <v>396.6</v>
      </c>
      <c r="E77" s="7">
        <v>485.1</v>
      </c>
      <c r="F77" s="7">
        <v>66.7</v>
      </c>
      <c r="G77" s="7">
        <v>58.6</v>
      </c>
      <c r="H77" s="7">
        <v>183.2</v>
      </c>
      <c r="I77" s="7">
        <v>76.3</v>
      </c>
    </row>
    <row r="78" spans="1:9" ht="12.75" customHeight="1">
      <c r="A78" s="2">
        <v>1951</v>
      </c>
      <c r="B78" s="7">
        <v>562.9</v>
      </c>
      <c r="C78" s="7">
        <v>743.1</v>
      </c>
      <c r="D78" s="7">
        <v>428.4</v>
      </c>
      <c r="E78" s="7">
        <v>493</v>
      </c>
      <c r="F78" s="7">
        <v>88.2</v>
      </c>
      <c r="G78" s="7">
        <v>62.7</v>
      </c>
      <c r="H78" s="7">
        <v>190.2</v>
      </c>
      <c r="I78" s="7">
        <v>92.4</v>
      </c>
    </row>
    <row r="79" spans="1:9" ht="12.75" customHeight="1">
      <c r="A79" s="2">
        <v>1952</v>
      </c>
      <c r="B79" s="7">
        <v>601.7</v>
      </c>
      <c r="C79" s="7">
        <v>947</v>
      </c>
      <c r="D79" s="7">
        <v>452.7</v>
      </c>
      <c r="E79" s="7">
        <v>550.5</v>
      </c>
      <c r="F79" s="7">
        <v>94.3</v>
      </c>
      <c r="G79" s="7">
        <v>71.3</v>
      </c>
      <c r="H79" s="7">
        <v>196.4</v>
      </c>
      <c r="I79" s="7">
        <v>114.3</v>
      </c>
    </row>
    <row r="80" spans="1:9" ht="12.75" customHeight="1">
      <c r="A80" s="2">
        <v>1953</v>
      </c>
      <c r="B80" s="7">
        <v>654.3</v>
      </c>
      <c r="C80" s="7">
        <v>1183</v>
      </c>
      <c r="D80" s="7">
        <v>474</v>
      </c>
      <c r="E80" s="7">
        <v>711.1</v>
      </c>
      <c r="F80" s="7">
        <v>107.1</v>
      </c>
      <c r="G80" s="7">
        <v>77.6</v>
      </c>
      <c r="H80" s="7">
        <v>424.8</v>
      </c>
      <c r="I80" s="7">
        <v>119.3</v>
      </c>
    </row>
    <row r="81" spans="1:9" ht="12.75" customHeight="1">
      <c r="A81" s="2">
        <v>1954</v>
      </c>
      <c r="B81" s="7">
        <v>700.9</v>
      </c>
      <c r="C81" s="7">
        <v>1361.9</v>
      </c>
      <c r="D81" s="7">
        <v>533.1</v>
      </c>
      <c r="E81" s="7">
        <v>1043.9</v>
      </c>
      <c r="F81" s="7">
        <v>128.4</v>
      </c>
      <c r="G81" s="7">
        <v>83.5</v>
      </c>
      <c r="H81" s="7">
        <v>440.7</v>
      </c>
      <c r="I81" s="7">
        <v>136.9</v>
      </c>
    </row>
    <row r="82" spans="1:9" ht="12.75" customHeight="1">
      <c r="A82" s="2">
        <v>1955</v>
      </c>
      <c r="B82" s="7">
        <v>791.6</v>
      </c>
      <c r="C82" s="7">
        <v>1521.8</v>
      </c>
      <c r="D82" s="7">
        <v>567.4</v>
      </c>
      <c r="E82" s="7">
        <v>1065.5</v>
      </c>
      <c r="F82" s="7">
        <v>132.3</v>
      </c>
      <c r="G82" s="7">
        <v>95.3</v>
      </c>
      <c r="H82" s="7">
        <v>445.7</v>
      </c>
      <c r="I82" s="7">
        <v>156.1</v>
      </c>
    </row>
    <row r="83" spans="1:9" ht="12.75" customHeight="1">
      <c r="A83" s="4"/>
      <c r="B83" s="28"/>
      <c r="C83" s="28"/>
      <c r="D83" s="28"/>
      <c r="E83" s="28"/>
      <c r="F83" s="28"/>
      <c r="G83" s="28"/>
      <c r="H83" s="28"/>
      <c r="I83" s="28"/>
    </row>
    <row r="84" spans="1:9" ht="12.75" customHeight="1">
      <c r="A84" s="4"/>
      <c r="B84" s="28"/>
      <c r="C84" s="28"/>
      <c r="D84" s="28"/>
      <c r="E84" s="28"/>
      <c r="F84" s="28"/>
      <c r="G84" s="28"/>
      <c r="H84" s="28"/>
      <c r="I84" s="28"/>
    </row>
    <row r="85" spans="1:9" ht="12.75" customHeight="1">
      <c r="A85" s="1" t="s">
        <v>14</v>
      </c>
      <c r="B85" s="28"/>
      <c r="C85" s="28"/>
      <c r="D85" s="28"/>
      <c r="E85" s="28"/>
      <c r="F85" s="28"/>
      <c r="G85" s="28"/>
      <c r="H85" s="28"/>
      <c r="I85" s="28"/>
    </row>
    <row r="86" spans="1:8" ht="12.75" customHeight="1">
      <c r="A86" s="1" t="s">
        <v>127</v>
      </c>
      <c r="B86" s="4"/>
      <c r="C86" s="4"/>
      <c r="D86" s="4"/>
      <c r="E86" s="4"/>
      <c r="F86" s="4"/>
      <c r="G86" s="4"/>
      <c r="H86" s="4"/>
    </row>
    <row r="87" spans="1:8" ht="12.75" customHeight="1">
      <c r="A87" s="1" t="s">
        <v>135</v>
      </c>
      <c r="B87" s="4"/>
      <c r="C87" s="4"/>
      <c r="D87" s="4"/>
      <c r="E87" s="4"/>
      <c r="F87" s="4"/>
      <c r="G87" s="4"/>
      <c r="H87" s="4"/>
    </row>
    <row r="88" spans="1:9" ht="24" customHeight="1">
      <c r="A88" s="73" t="s">
        <v>124</v>
      </c>
      <c r="B88" s="73"/>
      <c r="C88" s="73"/>
      <c r="D88" s="73"/>
      <c r="E88" s="73"/>
      <c r="F88" s="73"/>
      <c r="G88" s="73"/>
      <c r="H88" s="73"/>
      <c r="I88" s="73"/>
    </row>
    <row r="89" spans="1:9" ht="24" customHeight="1">
      <c r="A89" s="73" t="s">
        <v>136</v>
      </c>
      <c r="B89" s="73"/>
      <c r="C89" s="73"/>
      <c r="D89" s="73"/>
      <c r="E89" s="73"/>
      <c r="F89" s="73"/>
      <c r="G89" s="73"/>
      <c r="H89" s="73"/>
      <c r="I89" s="73"/>
    </row>
    <row r="122" ht="14.25" customHeight="1"/>
  </sheetData>
  <mergeCells count="3">
    <mergeCell ref="A89:I89"/>
    <mergeCell ref="A88:I88"/>
    <mergeCell ref="A2:H2"/>
  </mergeCells>
  <printOptions/>
  <pageMargins left="0.6692913385826772" right="0.6692913385826772" top="0.984251968503937" bottom="0.984251968503937" header="0.5118110236220472" footer="0.5118110236220472"/>
  <pageSetup horizontalDpi="120" verticalDpi="12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北海道大学スラブ研究センター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村上</dc:creator>
  <cp:keywords/>
  <dc:description/>
  <cp:lastModifiedBy>common</cp:lastModifiedBy>
  <cp:lastPrinted>2000-10-24T07:48:16Z</cp:lastPrinted>
  <dcterms:created xsi:type="dcterms:W3CDTF">2000-02-11T08:00:03Z</dcterms:created>
  <dcterms:modified xsi:type="dcterms:W3CDTF">2000-03-13T03:10:27Z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